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List1 (2)" sheetId="2" r:id="rId1"/>
    <sheet name="List1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<sst xmlns="http://schemas.openxmlformats.org/spreadsheetml/2006/main" count="28" uniqueCount="22">
  <si>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P.č</t>
  </si>
  <si>
    <t>Výměra</t>
  </si>
  <si>
    <t>měrná jednotka</t>
  </si>
  <si>
    <t>jednotková cena bez DPH</t>
  </si>
  <si>
    <t>cena celkem bez DPH</t>
  </si>
  <si>
    <t>Vystěhování a zpětné nastěhování nábytku  - 5 kanceláří</t>
  </si>
  <si>
    <t>Stržení starého koberce + obvodových pásků a odvoz na skládku</t>
  </si>
  <si>
    <t xml:space="preserve">Montáž koberce </t>
  </si>
  <si>
    <t xml:space="preserve">Kobercová lišta vč.siga pásky </t>
  </si>
  <si>
    <t>bm</t>
  </si>
  <si>
    <t>Montáž kobercové lišty vč. spojovacího materiálu (vč. vsazení pásku koberce)</t>
  </si>
  <si>
    <t>Cena bez DPH</t>
  </si>
  <si>
    <t>Cena s DPH</t>
  </si>
  <si>
    <t xml:space="preserve">Lepidlo pro celoplošné lepení </t>
  </si>
  <si>
    <t>Cena celkem s DPH</t>
  </si>
  <si>
    <t>jednotková cena s DPH</t>
  </si>
  <si>
    <t>m²</t>
  </si>
  <si>
    <t>DPH 21%</t>
  </si>
  <si>
    <t>Malování dvojnásobné na bílo, včetně zakrytí otvorů, světel ….</t>
  </si>
  <si>
    <t>Vyčištění podlahy od starého lepidla a vysátí</t>
  </si>
  <si>
    <t>Zátěžový koberec, materiál polypropylen, vpichovaný typ vlákna,  barva modrá, celková tl.8 mm, výška vlasu 4mm, zátěž 22 vč. prořezu (+ prořez do kobercových lišt)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</si>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</sst>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2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38C0E-FE71-4AD9-AD30-A16F93751191}">
  <dimension ref="B2:L15"/>
  <sheetViews>
    <sheetView tabSelected="1" workbookViewId="0" topLeftCell="A1">
      <selection activeCell="E4" sqref="E4"/>
    </sheetView>
  </sheetViews>
  <sheetFormatPr defaultColWidth="9.140625" defaultRowHeight="15"/>
  <cols>
    <col min="1" max="1" width="1.7109375" style="0" customWidth="1"/>
    <col min="2" max="2" width="4.8515625" style="0" customWidth="1"/>
    <col min="3" max="3" width="45.8515625" style="0" customWidth="1"/>
    <col min="6" max="6" width="12.00390625" style="0" customWidth="1"/>
    <col min="7" max="7" width="11.7109375" style="0" customWidth="1"/>
    <col min="8" max="8" width="12.57421875" style="0" customWidth="1"/>
    <col min="9" max="9" width="11.28125" style="0" customWidth="1"/>
  </cols>
  <sheetData>
    <row r="1" ht="15.75" thickBot="1"/>
    <row r="2" spans="2:9" ht="26.25" thickBot="1">
      <c r="B2" s="2" t="s">
        <v>0</v>
      </c>
      <c r="C2" s="3"/>
      <c r="D2" s="4" t="s">
        <v>1</v>
      </c>
      <c r="E2" s="5" t="s">
        <v>2</v>
      </c>
      <c r="F2" s="5" t="s">
        <v>3</v>
      </c>
      <c r="G2" s="5" t="s">
        <v>15</v>
      </c>
      <c r="H2" s="6" t="s">
        <v>4</v>
      </c>
      <c r="I2" s="7" t="s">
        <v>14</v>
      </c>
    </row>
    <row r="3" spans="2:9" ht="27.75" customHeight="1">
      <c r="B3" s="8">
        <v>1</v>
      </c>
      <c r="C3" s="32" t="s">
        <v>18</v>
      </c>
      <c r="D3" s="9">
        <v>350</v>
      </c>
      <c r="E3" s="10" t="s">
        <v>16</v>
      </c>
      <c r="F3" s="30"/>
      <c r="G3" s="11">
        <f>F3*1.21</f>
        <v>0</v>
      </c>
      <c r="H3" s="12">
        <f>F3*D3</f>
        <v>0</v>
      </c>
      <c r="I3" s="13">
        <f>H3*1.21</f>
        <v>0</v>
      </c>
    </row>
    <row r="4" spans="2:9" ht="16.5" customHeight="1">
      <c r="B4" s="14">
        <f>1+B3</f>
        <v>2</v>
      </c>
      <c r="C4" s="15" t="s">
        <v>5</v>
      </c>
      <c r="D4" s="16">
        <v>1</v>
      </c>
      <c r="E4" s="17" t="s">
        <v>21</v>
      </c>
      <c r="F4" s="31"/>
      <c r="G4" s="11">
        <f aca="true" t="shared" si="0" ref="G4:G11">F4*1.21</f>
        <v>0</v>
      </c>
      <c r="H4" s="12">
        <f>F4*D4</f>
        <v>0</v>
      </c>
      <c r="I4" s="13">
        <f aca="true" t="shared" si="1" ref="I4:I11">H4*1.21</f>
        <v>0</v>
      </c>
    </row>
    <row r="5" spans="2:9" ht="28.5" customHeight="1">
      <c r="B5" s="14">
        <f aca="true" t="shared" si="2" ref="B5:B11">1+B4</f>
        <v>3</v>
      </c>
      <c r="C5" s="15" t="s">
        <v>6</v>
      </c>
      <c r="D5" s="16">
        <v>119.69</v>
      </c>
      <c r="E5" s="17" t="s">
        <v>16</v>
      </c>
      <c r="F5" s="31"/>
      <c r="G5" s="11">
        <f t="shared" si="0"/>
        <v>0</v>
      </c>
      <c r="H5" s="12">
        <f aca="true" t="shared" si="3" ref="H5:H10">F5*D5</f>
        <v>0</v>
      </c>
      <c r="I5" s="13">
        <f t="shared" si="1"/>
        <v>0</v>
      </c>
    </row>
    <row r="6" spans="2:12" ht="15.75" customHeight="1">
      <c r="B6" s="14">
        <f t="shared" si="2"/>
        <v>4</v>
      </c>
      <c r="C6" s="33" t="s">
        <v>19</v>
      </c>
      <c r="D6" s="16">
        <v>119.69</v>
      </c>
      <c r="E6" s="17" t="s">
        <v>16</v>
      </c>
      <c r="F6" s="31"/>
      <c r="G6" s="11">
        <f t="shared" si="0"/>
        <v>0</v>
      </c>
      <c r="H6" s="12">
        <f t="shared" si="3"/>
        <v>0</v>
      </c>
      <c r="I6" s="13">
        <f t="shared" si="1"/>
        <v>0</v>
      </c>
      <c r="L6" s="1"/>
    </row>
    <row r="7" spans="2:9" ht="14.25" customHeight="1">
      <c r="B7" s="14">
        <f t="shared" si="2"/>
        <v>5</v>
      </c>
      <c r="C7" s="15" t="s">
        <v>13</v>
      </c>
      <c r="D7" s="16">
        <v>119.69</v>
      </c>
      <c r="E7" s="17" t="s">
        <v>16</v>
      </c>
      <c r="F7" s="31"/>
      <c r="G7" s="11">
        <f t="shared" si="0"/>
        <v>0</v>
      </c>
      <c r="H7" s="12">
        <f t="shared" si="3"/>
        <v>0</v>
      </c>
      <c r="I7" s="13">
        <f t="shared" si="1"/>
        <v>0</v>
      </c>
    </row>
    <row r="8" spans="2:9" ht="43.5" customHeight="1">
      <c r="B8" s="14">
        <f t="shared" si="2"/>
        <v>6</v>
      </c>
      <c r="C8" s="33" t="s">
        <v>20</v>
      </c>
      <c r="D8" s="16">
        <v>119.69</v>
      </c>
      <c r="E8" s="17" t="s">
        <v>16</v>
      </c>
      <c r="F8" s="31"/>
      <c r="G8" s="11">
        <f t="shared" si="0"/>
        <v>0</v>
      </c>
      <c r="H8" s="12">
        <f t="shared" si="3"/>
        <v>0</v>
      </c>
      <c r="I8" s="13">
        <f t="shared" si="1"/>
        <v>0</v>
      </c>
    </row>
    <row r="9" spans="2:9" ht="15" customHeight="1">
      <c r="B9" s="14">
        <f t="shared" si="2"/>
        <v>7</v>
      </c>
      <c r="C9" s="15" t="s">
        <v>7</v>
      </c>
      <c r="D9" s="16">
        <v>119.69</v>
      </c>
      <c r="E9" s="17" t="s">
        <v>16</v>
      </c>
      <c r="F9" s="31"/>
      <c r="G9" s="11">
        <f t="shared" si="0"/>
        <v>0</v>
      </c>
      <c r="H9" s="12">
        <f t="shared" si="3"/>
        <v>0</v>
      </c>
      <c r="I9" s="13">
        <f t="shared" si="1"/>
        <v>0</v>
      </c>
    </row>
    <row r="10" spans="2:9" ht="14.25" customHeight="1">
      <c r="B10" s="14">
        <f t="shared" si="2"/>
        <v>8</v>
      </c>
      <c r="C10" s="15" t="s">
        <v>8</v>
      </c>
      <c r="D10" s="16">
        <v>100</v>
      </c>
      <c r="E10" s="17" t="s">
        <v>9</v>
      </c>
      <c r="F10" s="31"/>
      <c r="G10" s="11">
        <f t="shared" si="0"/>
        <v>0</v>
      </c>
      <c r="H10" s="12">
        <f t="shared" si="3"/>
        <v>0</v>
      </c>
      <c r="I10" s="13">
        <f t="shared" si="1"/>
        <v>0</v>
      </c>
    </row>
    <row r="11" spans="2:9" ht="25.5" customHeight="1">
      <c r="B11" s="14">
        <f t="shared" si="2"/>
        <v>9</v>
      </c>
      <c r="C11" s="15" t="s">
        <v>10</v>
      </c>
      <c r="D11" s="16">
        <v>100</v>
      </c>
      <c r="E11" s="17" t="s">
        <v>9</v>
      </c>
      <c r="F11" s="31"/>
      <c r="G11" s="11">
        <f t="shared" si="0"/>
        <v>0</v>
      </c>
      <c r="H11" s="12">
        <f>F11*D11</f>
        <v>0</v>
      </c>
      <c r="I11" s="13">
        <f t="shared" si="1"/>
        <v>0</v>
      </c>
    </row>
    <row r="12" spans="2:9" ht="15">
      <c r="B12" s="18"/>
      <c r="C12" s="19"/>
      <c r="D12" s="20"/>
      <c r="E12" s="21"/>
      <c r="F12" s="21"/>
      <c r="G12" s="21"/>
      <c r="H12" s="21"/>
      <c r="I12" s="13"/>
    </row>
    <row r="13" spans="2:9" ht="15">
      <c r="B13" s="14"/>
      <c r="C13" s="33" t="s">
        <v>11</v>
      </c>
      <c r="D13" s="16"/>
      <c r="E13" s="17"/>
      <c r="F13" s="17"/>
      <c r="G13" s="22"/>
      <c r="H13" s="12"/>
      <c r="I13" s="13">
        <f>SUM(H3:H11)</f>
        <v>0</v>
      </c>
    </row>
    <row r="14" spans="2:9" ht="15">
      <c r="B14" s="14"/>
      <c r="C14" s="15" t="s">
        <v>17</v>
      </c>
      <c r="D14" s="16"/>
      <c r="E14" s="17"/>
      <c r="F14" s="17"/>
      <c r="G14" s="22"/>
      <c r="H14" s="12"/>
      <c r="I14" s="13">
        <f>I15-I13</f>
        <v>0</v>
      </c>
    </row>
    <row r="15" spans="2:9" ht="18.75" customHeight="1" thickBot="1">
      <c r="B15" s="23"/>
      <c r="C15" s="24" t="s">
        <v>12</v>
      </c>
      <c r="D15" s="25"/>
      <c r="E15" s="26"/>
      <c r="F15" s="26"/>
      <c r="G15" s="27"/>
      <c r="H15" s="28"/>
      <c r="I15" s="29">
        <f>SUM(I3:I11)</f>
        <v>0</v>
      </c>
    </row>
  </sheetData>
  <sheetProtection algorithmName="SHA-512" hashValue="EHDI+qAI+5fQL4unrIwe6jUOF3RfVPhGkwF8jjg2ao4AV3QGUM/aVQSr6/mNNoYLPMAA8iH8f7kqYKGP6Aow5Q==" saltValue="kWh0hKV6ClpRUGSreSN1mQ==" spinCount="100000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Ludmila Potášová</dc:creator>
  <cp:keywords/>
  <dc:description/>
  <cp:lastModifiedBy>Ing. Libor Koblása</cp:lastModifiedBy>
  <cp:lastPrinted>2023-10-23T10:38:51Z</cp:lastPrinted>
  <dcterms:created xsi:type="dcterms:W3CDTF">2015-06-05T18:19:34Z</dcterms:created>
  <dcterms:modified xsi:type="dcterms:W3CDTF">2023-11-03T10:31:06Z</dcterms:modified>
  <cp:category/>
  <cp:version/>
  <cp:contentType/>
  <cp:contentStatus/>
</cp:coreProperties>
</file>