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8286FA96-A7FE-4801-86A6-61797C2C79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1" l="1"/>
  <c r="F7" i="1"/>
  <c r="I7" i="1" s="1"/>
  <c r="F8" i="1"/>
  <c r="I8" i="1" s="1"/>
  <c r="F9" i="1"/>
  <c r="I9" i="1" s="1"/>
  <c r="F10" i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6" i="1"/>
  <c r="I6" i="1" s="1"/>
  <c r="I10" i="1"/>
  <c r="H7" i="1"/>
  <c r="H10" i="1"/>
  <c r="H11" i="1"/>
  <c r="H12" i="1"/>
  <c r="H13" i="1"/>
  <c r="H14" i="1"/>
  <c r="H15" i="1"/>
  <c r="H16" i="1"/>
  <c r="H17" i="1"/>
  <c r="H18" i="1"/>
  <c r="H8" i="1"/>
  <c r="H9" i="1"/>
  <c r="I19" i="1" l="1"/>
  <c r="H19" i="1"/>
</calcChain>
</file>

<file path=xl/sharedStrings.xml><?xml version="1.0" encoding="utf-8"?>
<sst xmlns="http://schemas.openxmlformats.org/spreadsheetml/2006/main" count="51" uniqueCount="37">
  <si>
    <t>Položka</t>
  </si>
  <si>
    <t>množství</t>
  </si>
  <si>
    <t>bez DPH</t>
  </si>
  <si>
    <t>vč. DPH</t>
  </si>
  <si>
    <t>Předpokl.</t>
  </si>
  <si>
    <t>Cena Kč za jednotku</t>
  </si>
  <si>
    <t>Cena Kč celkem</t>
  </si>
  <si>
    <t>CELKEM</t>
  </si>
  <si>
    <t>1 kus</t>
  </si>
  <si>
    <t>CF280X</t>
  </si>
  <si>
    <t>OKI ML 6300FB-SC</t>
  </si>
  <si>
    <t>CANON FAX</t>
  </si>
  <si>
    <t>BX-3</t>
  </si>
  <si>
    <t>Jednotka</t>
  </si>
  <si>
    <t>CF226A</t>
  </si>
  <si>
    <t>Olivetti PR2+</t>
  </si>
  <si>
    <t>B0375</t>
  </si>
  <si>
    <t>HP LaserJet Pro M404dn</t>
  </si>
  <si>
    <t>HP LaserJet Pro 400 M401dn</t>
  </si>
  <si>
    <t>HP LaserJet Pro M402dn</t>
  </si>
  <si>
    <t>CF259X</t>
  </si>
  <si>
    <t>HP DesignJet T1600 čer.fot. 300 ml</t>
  </si>
  <si>
    <t>P2V73A</t>
  </si>
  <si>
    <t>HP DesignJet T1600 čer.mat. 300 ml</t>
  </si>
  <si>
    <t>P2V71A</t>
  </si>
  <si>
    <t>HP DesignJet T1600 azurová 300ml</t>
  </si>
  <si>
    <t>P2V68A</t>
  </si>
  <si>
    <t>HP DesignJet T1600 žlutá 300 ml</t>
  </si>
  <si>
    <t>P2V70A</t>
  </si>
  <si>
    <t>HP DesignJet T1600 purpurová 300 ml</t>
  </si>
  <si>
    <t>P2V69A</t>
  </si>
  <si>
    <t>HP DesignJet T1600 Tisk.hl. HP 727</t>
  </si>
  <si>
    <t>B3P06A</t>
  </si>
  <si>
    <t>HP DesignJet T1600 šedá 330 ml</t>
  </si>
  <si>
    <t>P2V72A</t>
  </si>
  <si>
    <t>Dodávka spotřebního materiálu do tiskáren</t>
  </si>
  <si>
    <t>P25V00000069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</si>
</sst>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\ _K_č_-;_-@_-"/>
    <numFmt numFmtId="165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0"/>
      <color indexed="8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2" fillId="2" borderId="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" fontId="3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/>
    <xf numFmtId="165" fontId="4" fillId="5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right" vertical="top" wrapText="1"/>
    </xf>
    <xf numFmtId="164" fontId="2" fillId="0" borderId="11" xfId="0" applyNumberFormat="1" applyFont="1" applyBorder="1" applyAlignment="1">
      <alignment horizontal="right" vertical="top" wrapText="1"/>
    </xf>
    <xf numFmtId="0" fontId="4" fillId="4" borderId="1" xfId="0" applyFont="1" applyFill="1" applyBorder="1" applyAlignment="1">
      <alignment horizontal="left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164" fontId="3" fillId="3" borderId="26" xfId="0" applyNumberFormat="1" applyFont="1" applyFill="1" applyBorder="1" applyAlignment="1" applyProtection="1">
      <alignment horizontal="right" vertical="center" wrapText="1"/>
      <protection locked="0"/>
    </xf>
    <xf numFmtId="164" fontId="3" fillId="3" borderId="27" xfId="0" applyNumberFormat="1" applyFont="1" applyFill="1" applyBorder="1" applyAlignment="1">
      <alignment horizontal="right" vertical="center" wrapText="1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tabSelected="1" zoomScaleNormal="100" workbookViewId="0">
      <selection activeCell="E22" sqref="E22"/>
    </sheetView>
  </sheetViews>
  <sheetFormatPr defaultRowHeight="15" x14ac:dyDescent="0.25"/>
  <cols>
    <col min="1" max="1" width="4.28515625" customWidth="1"/>
    <col min="2" max="2" width="33.140625" customWidth="1"/>
    <col min="3" max="3" width="10" customWidth="1"/>
    <col min="4" max="4" width="9.85546875" customWidth="1"/>
    <col min="5" max="5" width="10.42578125" bestFit="1" customWidth="1"/>
    <col min="6" max="6" width="10.85546875" customWidth="1"/>
    <col min="7" max="7" width="9.85546875" style="2" customWidth="1"/>
    <col min="8" max="8" width="13.85546875" customWidth="1"/>
    <col min="9" max="9" width="14.85546875" customWidth="1"/>
  </cols>
  <sheetData>
    <row r="1" spans="1:20" x14ac:dyDescent="0.25">
      <c r="B1" s="36" t="s">
        <v>35</v>
      </c>
    </row>
    <row r="2" spans="1:20" x14ac:dyDescent="0.25">
      <c r="B2" s="36" t="s">
        <v>36</v>
      </c>
    </row>
    <row r="3" spans="1:20" ht="15.75" thickBot="1" x14ac:dyDescent="0.3"/>
    <row r="4" spans="1:20" ht="15" customHeight="1" x14ac:dyDescent="0.25">
      <c r="A4" s="7" t="s">
        <v>0</v>
      </c>
      <c r="B4" s="8"/>
      <c r="C4" s="9"/>
      <c r="D4" s="10" t="s">
        <v>13</v>
      </c>
      <c r="E4" s="11" t="s">
        <v>5</v>
      </c>
      <c r="F4" s="12"/>
      <c r="G4" s="13" t="s">
        <v>4</v>
      </c>
      <c r="H4" s="14" t="s">
        <v>6</v>
      </c>
      <c r="I4" s="15"/>
    </row>
    <row r="5" spans="1:20" ht="15.75" thickBot="1" x14ac:dyDescent="0.3">
      <c r="A5" s="16"/>
      <c r="B5" s="17"/>
      <c r="C5" s="18"/>
      <c r="D5" s="19"/>
      <c r="E5" s="20" t="s">
        <v>2</v>
      </c>
      <c r="F5" s="21" t="s">
        <v>3</v>
      </c>
      <c r="G5" s="22" t="s">
        <v>1</v>
      </c>
      <c r="H5" s="23" t="s">
        <v>2</v>
      </c>
      <c r="I5" s="24" t="s">
        <v>3</v>
      </c>
    </row>
    <row r="6" spans="1:20" x14ac:dyDescent="0.25">
      <c r="A6" s="3">
        <v>1</v>
      </c>
      <c r="B6" s="25" t="s">
        <v>18</v>
      </c>
      <c r="C6" s="25" t="s">
        <v>9</v>
      </c>
      <c r="D6" s="4" t="s">
        <v>8</v>
      </c>
      <c r="E6" s="26"/>
      <c r="F6" s="27">
        <f>E6*1.21</f>
        <v>0</v>
      </c>
      <c r="G6" s="28">
        <v>12</v>
      </c>
      <c r="H6" s="29">
        <f t="shared" ref="H6:H18" si="0">E6*G6</f>
        <v>0</v>
      </c>
      <c r="I6" s="30">
        <f t="shared" ref="I6:I18" si="1">(F6*G6)</f>
        <v>0</v>
      </c>
      <c r="J6" s="1"/>
      <c r="L6" s="1"/>
      <c r="N6" s="1"/>
      <c r="P6" s="1"/>
      <c r="R6" s="1"/>
      <c r="T6" s="1"/>
    </row>
    <row r="7" spans="1:20" ht="15" customHeight="1" x14ac:dyDescent="0.25">
      <c r="A7" s="5">
        <v>2</v>
      </c>
      <c r="B7" s="31" t="s">
        <v>19</v>
      </c>
      <c r="C7" s="31" t="s">
        <v>14</v>
      </c>
      <c r="D7" s="4" t="s">
        <v>8</v>
      </c>
      <c r="E7" s="26"/>
      <c r="F7" s="27">
        <f t="shared" ref="F7:F18" si="2">E7*1.21</f>
        <v>0</v>
      </c>
      <c r="G7" s="28">
        <v>95</v>
      </c>
      <c r="H7" s="29">
        <f t="shared" si="0"/>
        <v>0</v>
      </c>
      <c r="I7" s="30">
        <f t="shared" si="1"/>
        <v>0</v>
      </c>
    </row>
    <row r="8" spans="1:20" ht="15" customHeight="1" x14ac:dyDescent="0.25">
      <c r="A8" s="3">
        <v>3</v>
      </c>
      <c r="B8" s="31" t="s">
        <v>17</v>
      </c>
      <c r="C8" s="31" t="s">
        <v>20</v>
      </c>
      <c r="D8" s="6" t="s">
        <v>8</v>
      </c>
      <c r="E8" s="26"/>
      <c r="F8" s="27">
        <f t="shared" si="2"/>
        <v>0</v>
      </c>
      <c r="G8" s="28">
        <v>160</v>
      </c>
      <c r="H8" s="29">
        <f>E8*G8</f>
        <v>0</v>
      </c>
      <c r="I8" s="30">
        <f>(F8*G8)</f>
        <v>0</v>
      </c>
    </row>
    <row r="9" spans="1:20" ht="15" customHeight="1" x14ac:dyDescent="0.25">
      <c r="A9" s="5">
        <v>4</v>
      </c>
      <c r="B9" s="25" t="s">
        <v>15</v>
      </c>
      <c r="C9" s="25" t="s">
        <v>16</v>
      </c>
      <c r="D9" s="6" t="s">
        <v>8</v>
      </c>
      <c r="E9" s="26"/>
      <c r="F9" s="27">
        <f t="shared" si="2"/>
        <v>0</v>
      </c>
      <c r="G9" s="28">
        <v>25</v>
      </c>
      <c r="H9" s="29">
        <f>E9*G9</f>
        <v>0</v>
      </c>
      <c r="I9" s="30">
        <f>(F9*G9)</f>
        <v>0</v>
      </c>
    </row>
    <row r="10" spans="1:20" ht="15" customHeight="1" x14ac:dyDescent="0.25">
      <c r="A10" s="3">
        <v>5</v>
      </c>
      <c r="B10" s="31" t="s">
        <v>10</v>
      </c>
      <c r="C10" s="31">
        <v>43503601</v>
      </c>
      <c r="D10" s="4" t="s">
        <v>8</v>
      </c>
      <c r="E10" s="26"/>
      <c r="F10" s="27">
        <f t="shared" si="2"/>
        <v>0</v>
      </c>
      <c r="G10" s="28">
        <v>9</v>
      </c>
      <c r="H10" s="29">
        <f t="shared" si="0"/>
        <v>0</v>
      </c>
      <c r="I10" s="30">
        <f t="shared" si="1"/>
        <v>0</v>
      </c>
    </row>
    <row r="11" spans="1:20" ht="15" customHeight="1" x14ac:dyDescent="0.25">
      <c r="A11" s="5">
        <v>6</v>
      </c>
      <c r="B11" s="31" t="s">
        <v>11</v>
      </c>
      <c r="C11" s="31" t="s">
        <v>12</v>
      </c>
      <c r="D11" s="4" t="s">
        <v>8</v>
      </c>
      <c r="E11" s="26"/>
      <c r="F11" s="27">
        <f t="shared" si="2"/>
        <v>0</v>
      </c>
      <c r="G11" s="28">
        <v>1</v>
      </c>
      <c r="H11" s="29">
        <f t="shared" si="0"/>
        <v>0</v>
      </c>
      <c r="I11" s="30">
        <f t="shared" si="1"/>
        <v>0</v>
      </c>
    </row>
    <row r="12" spans="1:20" ht="15" customHeight="1" x14ac:dyDescent="0.25">
      <c r="A12" s="3">
        <v>7</v>
      </c>
      <c r="B12" s="31" t="s">
        <v>21</v>
      </c>
      <c r="C12" s="31" t="s">
        <v>22</v>
      </c>
      <c r="D12" s="4" t="s">
        <v>8</v>
      </c>
      <c r="E12" s="26"/>
      <c r="F12" s="27">
        <f t="shared" si="2"/>
        <v>0</v>
      </c>
      <c r="G12" s="28">
        <v>1</v>
      </c>
      <c r="H12" s="29">
        <f t="shared" si="0"/>
        <v>0</v>
      </c>
      <c r="I12" s="30">
        <f t="shared" si="1"/>
        <v>0</v>
      </c>
    </row>
    <row r="13" spans="1:20" ht="15" customHeight="1" x14ac:dyDescent="0.25">
      <c r="A13" s="5">
        <v>8</v>
      </c>
      <c r="B13" s="31" t="s">
        <v>23</v>
      </c>
      <c r="C13" s="31" t="s">
        <v>24</v>
      </c>
      <c r="D13" s="4" t="s">
        <v>8</v>
      </c>
      <c r="E13" s="26"/>
      <c r="F13" s="27">
        <f t="shared" si="2"/>
        <v>0</v>
      </c>
      <c r="G13" s="28">
        <v>2</v>
      </c>
      <c r="H13" s="29">
        <f t="shared" si="0"/>
        <v>0</v>
      </c>
      <c r="I13" s="30">
        <f t="shared" si="1"/>
        <v>0</v>
      </c>
    </row>
    <row r="14" spans="1:20" ht="15" customHeight="1" x14ac:dyDescent="0.25">
      <c r="A14" s="3">
        <v>9</v>
      </c>
      <c r="B14" s="31" t="s">
        <v>25</v>
      </c>
      <c r="C14" s="31" t="s">
        <v>26</v>
      </c>
      <c r="D14" s="4" t="s">
        <v>8</v>
      </c>
      <c r="E14" s="26"/>
      <c r="F14" s="27">
        <f t="shared" si="2"/>
        <v>0</v>
      </c>
      <c r="G14" s="28">
        <v>3</v>
      </c>
      <c r="H14" s="29">
        <f t="shared" si="0"/>
        <v>0</v>
      </c>
      <c r="I14" s="30">
        <f t="shared" si="1"/>
        <v>0</v>
      </c>
    </row>
    <row r="15" spans="1:20" ht="15" customHeight="1" x14ac:dyDescent="0.25">
      <c r="A15" s="5">
        <v>10</v>
      </c>
      <c r="B15" s="31" t="s">
        <v>27</v>
      </c>
      <c r="C15" s="31" t="s">
        <v>28</v>
      </c>
      <c r="D15" s="4" t="s">
        <v>8</v>
      </c>
      <c r="E15" s="26"/>
      <c r="F15" s="27">
        <f t="shared" si="2"/>
        <v>0</v>
      </c>
      <c r="G15" s="28">
        <v>3</v>
      </c>
      <c r="H15" s="29">
        <f t="shared" si="0"/>
        <v>0</v>
      </c>
      <c r="I15" s="30">
        <f t="shared" si="1"/>
        <v>0</v>
      </c>
    </row>
    <row r="16" spans="1:20" ht="15" customHeight="1" x14ac:dyDescent="0.25">
      <c r="A16" s="3">
        <v>11</v>
      </c>
      <c r="B16" s="31" t="s">
        <v>29</v>
      </c>
      <c r="C16" s="31" t="s">
        <v>30</v>
      </c>
      <c r="D16" s="4" t="s">
        <v>8</v>
      </c>
      <c r="E16" s="26"/>
      <c r="F16" s="27">
        <f t="shared" si="2"/>
        <v>0</v>
      </c>
      <c r="G16" s="28">
        <v>3</v>
      </c>
      <c r="H16" s="29">
        <f t="shared" si="0"/>
        <v>0</v>
      </c>
      <c r="I16" s="30">
        <f t="shared" si="1"/>
        <v>0</v>
      </c>
    </row>
    <row r="17" spans="1:9" ht="15" customHeight="1" x14ac:dyDescent="0.25">
      <c r="A17" s="5">
        <v>12</v>
      </c>
      <c r="B17" s="31" t="s">
        <v>31</v>
      </c>
      <c r="C17" s="31" t="s">
        <v>32</v>
      </c>
      <c r="D17" s="4" t="s">
        <v>8</v>
      </c>
      <c r="E17" s="26"/>
      <c r="F17" s="27">
        <f t="shared" si="2"/>
        <v>0</v>
      </c>
      <c r="G17" s="28">
        <v>1</v>
      </c>
      <c r="H17" s="29">
        <f t="shared" si="0"/>
        <v>0</v>
      </c>
      <c r="I17" s="30">
        <f t="shared" si="1"/>
        <v>0</v>
      </c>
    </row>
    <row r="18" spans="1:9" ht="15" customHeight="1" thickBot="1" x14ac:dyDescent="0.3">
      <c r="A18" s="3">
        <v>13</v>
      </c>
      <c r="B18" s="31" t="s">
        <v>33</v>
      </c>
      <c r="C18" s="31" t="s">
        <v>34</v>
      </c>
      <c r="D18" s="4" t="s">
        <v>8</v>
      </c>
      <c r="E18" s="26"/>
      <c r="F18" s="27">
        <f t="shared" si="2"/>
        <v>0</v>
      </c>
      <c r="G18" s="28">
        <v>1</v>
      </c>
      <c r="H18" s="29">
        <f t="shared" si="0"/>
        <v>0</v>
      </c>
      <c r="I18" s="30">
        <f t="shared" si="1"/>
        <v>0</v>
      </c>
    </row>
    <row r="19" spans="1:9" ht="21" customHeight="1" thickBot="1" x14ac:dyDescent="0.3">
      <c r="A19" s="32" t="s">
        <v>7</v>
      </c>
      <c r="B19" s="33"/>
      <c r="C19" s="33"/>
      <c r="D19" s="33"/>
      <c r="E19" s="33"/>
      <c r="F19" s="33"/>
      <c r="G19" s="33"/>
      <c r="H19" s="34">
        <f>SUM(H6:H18)</f>
        <v>0</v>
      </c>
      <c r="I19" s="35">
        <f>SUM(I6:I18)</f>
        <v>0</v>
      </c>
    </row>
    <row r="20" spans="1:9" ht="57" customHeight="1" x14ac:dyDescent="0.25"/>
  </sheetData>
  <mergeCells count="5">
    <mergeCell ref="A19:G19"/>
    <mergeCell ref="A4:C5"/>
    <mergeCell ref="H4:I4"/>
    <mergeCell ref="E4:F4"/>
    <mergeCell ref="D4:D5"/>
  </mergeCells>
  <phoneticPr fontId="1" type="noConversion"/>
  <printOptions horizontalCentered="1"/>
  <pageMargins left="0.55118110236220474" right="0.43307086614173229" top="0.78740157480314965" bottom="0.78740157480314965" header="0.31496062992125984" footer="0.31496062992125984"/>
  <pageSetup paperSize="9" scale="79" orientation="portrait" r:id="rId1"/>
  <headerFooter>
    <oddHeader xml:space="preserve">&amp;L&amp;"Times New Roman,Obyčejné"&amp;10Příloha č. 1 - "Seznam materiálu s jednotkovými cenami"  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2020-10-21T15:41:57Z</dcterms:created>
  <dcterms:modified xsi:type="dcterms:W3CDTF">2025-05-30T06:08:18Z</dcterms:modified>
</cp:coreProperties>
</file>