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3519\Desktop\2025 OZVZ\18. Dodávka a montáž technologií, vodoměry SUV, TUV, IRTN II\"/>
    </mc:Choice>
  </mc:AlternateContent>
  <xr:revisionPtr revIDLastSave="0" documentId="13_ncr:1_{41B65866-8E56-470F-A667-851F1CD35444}" xr6:coauthVersionLast="36" xr6:coauthVersionMax="36" xr10:uidLastSave="{00000000-0000-0000-0000-000000000000}"/>
  <bookViews>
    <workbookView xWindow="-29355" yWindow="2085" windowWidth="28800" windowHeight="7830" xr2:uid="{00000000-000D-0000-FFFF-FFFF00000000}"/>
  </bookViews>
  <sheets>
    <sheet name="Kalkulace nákladů" sheetId="1" r:id="rId1"/>
  </sheets>
  <definedNames>
    <definedName name="_xlnm._FilterDatabase" localSheetId="0" hidden="1">'Kalkulace nákladů'!$B$2:$B$14</definedName>
    <definedName name="_xlnm.Print_Area" localSheetId="0">'Kalkulace nákladů'!$A$1:$E$23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3" i="1" l="1"/>
  <c r="E12" i="1"/>
  <c r="E11" i="1"/>
  <c r="E15" i="1" l="1"/>
  <c r="E14" i="1" l="1"/>
  <c r="E9" i="1" l="1"/>
  <c r="E16" i="1" l="1"/>
  <c r="E4" i="1"/>
  <c r="E5" i="1"/>
  <c r="E6" i="1"/>
  <c r="E7" i="1"/>
  <c r="E8" i="1"/>
  <c r="E10" i="1"/>
  <c r="E3" i="1"/>
  <c r="E18" i="1" l="1"/>
  <c r="E22" i="1"/>
</calcChain>
</file>

<file path=xl/sharedStrings.xml><?xml version="1.0" encoding="utf-8"?>
<sst xmlns="http://schemas.openxmlformats.org/spreadsheetml/2006/main" count="37" uniqueCount="37">
  <si>
    <t>IRTN - dodávka a montáž</t>
  </si>
  <si>
    <t>IRTN - roční rozúčtování</t>
  </si>
  <si>
    <t xml:space="preserve">Popis jednotlivých položek </t>
  </si>
  <si>
    <t>IRTN - měsíční odečet, informování příjemce služeb o spotřebě dálkovým přístupem - systém se sběrnicemi</t>
  </si>
  <si>
    <t>Pořadové číslo</t>
  </si>
  <si>
    <t>1.</t>
  </si>
  <si>
    <t>2.</t>
  </si>
  <si>
    <t>10.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</si>
  <si>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</si>
  <si>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</si>
  <si>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</si>
  <si>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</si>
  <si>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</si>
  <si>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</si>
  <si>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</si>
  <si>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</si>
  <si>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</si>
  <si>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</si>
  <si>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Cena za kus bez DPH</t>
  </si>
  <si>
    <t>Celkem bez DPH</t>
  </si>
  <si>
    <t>Cena díla v Kč bez DPH</t>
  </si>
  <si>
    <t>Cena služeb v Kč bez DPH</t>
  </si>
  <si>
    <t>Cena celkem v Kč bez DPH</t>
  </si>
  <si>
    <t>Vodoměr SV - měsíční odečet, informování příjemce služeb o spotřebě dálkovým přístupem - systém se sběrnicemi</t>
  </si>
  <si>
    <t>Vodoměr TV - měsíční odečet, informování příjemce služeb o spotřebě dálkovým přístupem - systém se sběrnicemi</t>
  </si>
  <si>
    <t>Celkové ks</t>
  </si>
  <si>
    <t>Původní vodoměry SV - demontáž a likvidace</t>
  </si>
  <si>
    <t>Původní vodoměry TV - demontáž a likvidace</t>
  </si>
  <si>
    <t>Původní IRTN - demontáž a likvidace</t>
  </si>
  <si>
    <t xml:space="preserve">Sběrnice - dodávka a montáž </t>
  </si>
  <si>
    <t>Vodoměry SV - dodávka a montáž včetně zpětné klapky a radiového modulu</t>
  </si>
  <si>
    <t>Vodoměry TV - dodávka a montáž včetně zpětné klapky a radiového modulu</t>
  </si>
  <si>
    <t>Příloha č. 6 Kalkulace nákladů</t>
  </si>
  <si>
    <t>Roční provoz webového portálu k nahlížení na spotřeby tepla a vody jednotlivým uživatelům a zadavateli</t>
  </si>
  <si>
    <t>Změna uživatele v databázi</t>
  </si>
  <si>
    <t>14.</t>
  </si>
  <si>
    <t>Vodoměry SV, TV, dodávka a montáž, výměna po 5 letech, včetně zpětné klapky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</si>
</sst>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9.140625" style="4"/>
    <col min="2" max="2" width="102.85546875" style="2" customWidth="1"/>
    <col min="3" max="3" width="10.85546875" style="3" bestFit="1" customWidth="1"/>
    <col min="4" max="4" width="14.5703125" style="6" customWidth="1"/>
    <col min="5" max="5" width="17" style="5" customWidth="1"/>
    <col min="6" max="16384" width="9.140625" style="2"/>
  </cols>
  <sheetData>
    <row r="1" spans="1:5" ht="27.6" customHeight="1" x14ac:dyDescent="0.25">
      <c r="A1" s="7" t="s">
        <v>32</v>
      </c>
      <c r="B1" s="8"/>
      <c r="C1" s="9"/>
      <c r="D1" s="10"/>
      <c r="E1" s="11"/>
    </row>
    <row r="2" spans="1:5" s="1" customFormat="1" ht="50.25" customHeight="1" x14ac:dyDescent="0.25">
      <c r="A2" s="12" t="s">
        <v>4</v>
      </c>
      <c r="B2" s="12" t="s">
        <v>2</v>
      </c>
      <c r="C2" s="13" t="s">
        <v>25</v>
      </c>
      <c r="D2" s="14" t="s">
        <v>18</v>
      </c>
      <c r="E2" s="15" t="s">
        <v>19</v>
      </c>
    </row>
    <row r="3" spans="1:5" x14ac:dyDescent="0.25">
      <c r="A3" s="16" t="s">
        <v>5</v>
      </c>
      <c r="B3" s="17" t="s">
        <v>26</v>
      </c>
      <c r="C3" s="18">
        <v>1595</v>
      </c>
      <c r="D3" s="26"/>
      <c r="E3" s="19">
        <f>C3*D3</f>
        <v>0</v>
      </c>
    </row>
    <row r="4" spans="1:5" x14ac:dyDescent="0.25">
      <c r="A4" s="16" t="s">
        <v>6</v>
      </c>
      <c r="B4" s="17" t="s">
        <v>27</v>
      </c>
      <c r="C4" s="18">
        <v>1267</v>
      </c>
      <c r="D4" s="26"/>
      <c r="E4" s="19">
        <f t="shared" ref="E4:E10" si="0">C4*D4</f>
        <v>0</v>
      </c>
    </row>
    <row r="5" spans="1:5" x14ac:dyDescent="0.25">
      <c r="A5" s="16" t="s">
        <v>8</v>
      </c>
      <c r="B5" s="17" t="s">
        <v>28</v>
      </c>
      <c r="C5" s="18">
        <v>3401</v>
      </c>
      <c r="D5" s="26"/>
      <c r="E5" s="19">
        <f t="shared" si="0"/>
        <v>0</v>
      </c>
    </row>
    <row r="6" spans="1:5" x14ac:dyDescent="0.25">
      <c r="A6" s="16" t="s">
        <v>9</v>
      </c>
      <c r="B6" s="17" t="s">
        <v>29</v>
      </c>
      <c r="C6" s="18">
        <v>105</v>
      </c>
      <c r="D6" s="26"/>
      <c r="E6" s="19">
        <f t="shared" si="0"/>
        <v>0</v>
      </c>
    </row>
    <row r="7" spans="1:5" x14ac:dyDescent="0.25">
      <c r="A7" s="16" t="s">
        <v>10</v>
      </c>
      <c r="B7" s="17" t="s">
        <v>30</v>
      </c>
      <c r="C7" s="18">
        <v>1595</v>
      </c>
      <c r="D7" s="26"/>
      <c r="E7" s="19">
        <f t="shared" si="0"/>
        <v>0</v>
      </c>
    </row>
    <row r="8" spans="1:5" x14ac:dyDescent="0.25">
      <c r="A8" s="16" t="s">
        <v>11</v>
      </c>
      <c r="B8" s="17" t="s">
        <v>31</v>
      </c>
      <c r="C8" s="18">
        <v>1267</v>
      </c>
      <c r="D8" s="26"/>
      <c r="E8" s="19">
        <f t="shared" si="0"/>
        <v>0</v>
      </c>
    </row>
    <row r="9" spans="1:5" x14ac:dyDescent="0.25">
      <c r="A9" s="16" t="s">
        <v>12</v>
      </c>
      <c r="B9" s="17" t="s">
        <v>36</v>
      </c>
      <c r="C9" s="18">
        <v>2862</v>
      </c>
      <c r="D9" s="26"/>
      <c r="E9" s="19">
        <f t="shared" si="0"/>
        <v>0</v>
      </c>
    </row>
    <row r="10" spans="1:5" x14ac:dyDescent="0.25">
      <c r="A10" s="16" t="s">
        <v>13</v>
      </c>
      <c r="B10" s="17" t="s">
        <v>0</v>
      </c>
      <c r="C10" s="18">
        <v>3401</v>
      </c>
      <c r="D10" s="26"/>
      <c r="E10" s="19">
        <f t="shared" si="0"/>
        <v>0</v>
      </c>
    </row>
    <row r="11" spans="1:5" x14ac:dyDescent="0.25">
      <c r="A11" s="16" t="s">
        <v>14</v>
      </c>
      <c r="B11" s="17" t="s">
        <v>3</v>
      </c>
      <c r="C11" s="18">
        <v>3401</v>
      </c>
      <c r="D11" s="26"/>
      <c r="E11" s="19">
        <f>C11*D11*122</f>
        <v>0</v>
      </c>
    </row>
    <row r="12" spans="1:5" x14ac:dyDescent="0.25">
      <c r="A12" s="16" t="s">
        <v>7</v>
      </c>
      <c r="B12" s="17" t="s">
        <v>23</v>
      </c>
      <c r="C12" s="18">
        <v>1595</v>
      </c>
      <c r="D12" s="26"/>
      <c r="E12" s="19">
        <f>C12*D12*122</f>
        <v>0</v>
      </c>
    </row>
    <row r="13" spans="1:5" x14ac:dyDescent="0.25">
      <c r="A13" s="16" t="s">
        <v>15</v>
      </c>
      <c r="B13" s="17" t="s">
        <v>24</v>
      </c>
      <c r="C13" s="18">
        <v>1267</v>
      </c>
      <c r="D13" s="26"/>
      <c r="E13" s="19">
        <f>C13*D13*122</f>
        <v>0</v>
      </c>
    </row>
    <row r="14" spans="1:5" x14ac:dyDescent="0.25">
      <c r="A14" s="16" t="s">
        <v>16</v>
      </c>
      <c r="B14" s="17" t="s">
        <v>1</v>
      </c>
      <c r="C14" s="18">
        <v>3401</v>
      </c>
      <c r="D14" s="26"/>
      <c r="E14" s="19">
        <f>C14*D14*10</f>
        <v>0</v>
      </c>
    </row>
    <row r="15" spans="1:5" x14ac:dyDescent="0.25">
      <c r="A15" s="20" t="s">
        <v>17</v>
      </c>
      <c r="B15" s="21" t="s">
        <v>33</v>
      </c>
      <c r="C15" s="22">
        <v>1</v>
      </c>
      <c r="D15" s="26"/>
      <c r="E15" s="23">
        <f>C15*D15*10+2*C15*D15/12</f>
        <v>0</v>
      </c>
    </row>
    <row r="16" spans="1:5" x14ac:dyDescent="0.25">
      <c r="A16" s="20" t="s">
        <v>35</v>
      </c>
      <c r="B16" s="21" t="s">
        <v>34</v>
      </c>
      <c r="C16" s="22">
        <v>1</v>
      </c>
      <c r="D16" s="26"/>
      <c r="E16" s="23">
        <f t="shared" ref="E16" si="1">C16*D16</f>
        <v>0</v>
      </c>
    </row>
    <row r="17" spans="1:5" x14ac:dyDescent="0.25">
      <c r="A17" s="24"/>
      <c r="B17" s="25"/>
      <c r="C17" s="9"/>
      <c r="D17" s="10"/>
      <c r="E17" s="11"/>
    </row>
    <row r="18" spans="1:5" x14ac:dyDescent="0.25">
      <c r="A18" s="24"/>
      <c r="B18" s="25"/>
      <c r="C18" s="27" t="s">
        <v>20</v>
      </c>
      <c r="D18" s="27"/>
      <c r="E18" s="19">
        <f>SUM(E3:E10)</f>
        <v>0</v>
      </c>
    </row>
    <row r="19" spans="1:5" x14ac:dyDescent="0.25">
      <c r="A19" s="24"/>
      <c r="B19" s="25"/>
      <c r="C19" s="9"/>
      <c r="D19" s="10"/>
      <c r="E19" s="11"/>
    </row>
    <row r="20" spans="1:5" x14ac:dyDescent="0.25">
      <c r="A20" s="24"/>
      <c r="B20" s="25"/>
      <c r="C20" s="27" t="s">
        <v>21</v>
      </c>
      <c r="D20" s="27"/>
      <c r="E20" s="19">
        <f>SUM(E11:E15)</f>
        <v>0</v>
      </c>
    </row>
    <row r="21" spans="1:5" x14ac:dyDescent="0.25">
      <c r="A21" s="24"/>
      <c r="B21" s="25"/>
      <c r="C21" s="9"/>
      <c r="D21" s="10"/>
      <c r="E21" s="11"/>
    </row>
    <row r="22" spans="1:5" x14ac:dyDescent="0.25">
      <c r="A22" s="24"/>
      <c r="B22" s="25"/>
      <c r="C22" s="27" t="s">
        <v>22</v>
      </c>
      <c r="D22" s="27"/>
      <c r="E22" s="19">
        <f>SUM(E3:E15)</f>
        <v>0</v>
      </c>
    </row>
  </sheetData>
  <autoFilter ref="B2:B14" xr:uid="{00000000-0001-0000-0000-000000000000}"/>
  <mergeCells count="3">
    <mergeCell ref="C22:D22"/>
    <mergeCell ref="C18:D18"/>
    <mergeCell ref="C20:D20"/>
  </mergeCells>
  <phoneticPr fontId="2" type="noConversion"/>
  <printOptions horizontalCentered="1"/>
  <pageMargins left="0.70866141732283472" right="0.70866141732283472" top="0.70866141732283472" bottom="0.70866141732283472" header="0.31496062992125984" footer="0.31496062992125984"/>
  <pageSetup paperSize="9" scale="86" orientation="landscape" r:id="rId1"/>
  <headerFooter>
    <oddFooter>&amp;C&amp;"-,Kurzíva"&amp;9&amp;P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 nákladů</vt:lpstr>
      <vt:lpstr>'Kalkulace nákladů'!Oblast_tisku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 Vals</dc:creator>
  <cp:lastModifiedBy>Ing. Tomáš Večeřa</cp:lastModifiedBy>
  <cp:lastPrinted>2025-03-03T09:46:20Z</cp:lastPrinted>
  <dcterms:created xsi:type="dcterms:W3CDTF">2015-06-05T18:19:34Z</dcterms:created>
  <dcterms:modified xsi:type="dcterms:W3CDTF">2025-06-02T12:39:10Z</dcterms:modified>
</cp:coreProperties>
</file>