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1030" yWindow="60" windowWidth="22530" windowHeight="14775" tabRatio="662" activeTab="1"/>
  </bookViews>
  <sheets>
    <sheet name="rekap" sheetId="2" r:id="rId1"/>
    <sheet name="EPS Esser" sheetId="21" r:id="rId2"/>
  </sheets>
  <externalReferences>
    <externalReference r:id="rId3"/>
    <externalReference r:id="rId4"/>
    <externalReference r:id="rId5"/>
  </externalReferences>
  <definedNames>
    <definedName name="a" localSheetId="1">'[1]SO 11.1A Výkaz výměr'!#REF!</definedName>
    <definedName name="a">'[1]SO 11.1A Výkaz výměr'!#REF!</definedName>
    <definedName name="aaa" localSheetId="1">'[2]SO 51.4 Výkaz výměr'!#REF!</definedName>
    <definedName name="aaa">'[2]SO 51.4 Výkaz výměr'!#REF!</definedName>
    <definedName name="AL_obvodový_plášť" localSheetId="1">'[1]SO 11.1A Výkaz výměr'!#REF!</definedName>
    <definedName name="AL_obvodový_plášť">'[1]SO 11.1A Výkaz výměr'!#REF!</definedName>
    <definedName name="asd" localSheetId="1">'[1]SO 11.1A Výkaz výměr'!#REF!</definedName>
    <definedName name="asd">'[1]SO 11.1A Výkaz výměr'!#REF!</definedName>
    <definedName name="bbb" localSheetId="1">'[1]SO 11.1A Výkaz výměr'!#REF!</definedName>
    <definedName name="bbb">'[1]SO 11.1A Výkaz výměr'!#REF!</definedName>
    <definedName name="ccc" localSheetId="1">'[1]SO 11.1A Výkaz výměr'!#REF!</definedName>
    <definedName name="ccc">'[1]SO 11.1A Výkaz výměr'!#REF!</definedName>
    <definedName name="Ceník">[3]Cenik!$A$1:$F$11734</definedName>
    <definedName name="ddd" localSheetId="1">'[1]SO 11.1A Výkaz výměr'!#REF!</definedName>
    <definedName name="ddd">'[1]SO 11.1A Výkaz výměr'!#REF!</definedName>
    <definedName name="e" localSheetId="1">'[2]SO 51.4 Výkaz výměr'!#REF!</definedName>
    <definedName name="e">'[2]SO 51.4 Výkaz výměr'!#REF!</definedName>
    <definedName name="eč" localSheetId="1">'[2]SO 51.4 Výkaz výměr'!#REF!</definedName>
    <definedName name="eč">'[2]SO 51.4 Výkaz výměr'!#REF!</definedName>
    <definedName name="Izolace_akustické" localSheetId="1">'[1]SO 11.1A Výkaz výměr'!#REF!</definedName>
    <definedName name="Izolace_akustické">'[1]SO 11.1A Výkaz výměr'!#REF!</definedName>
    <definedName name="Izolace_proti_vodě" localSheetId="1">'[1]SO 11.1A Výkaz výměr'!#REF!</definedName>
    <definedName name="Izolace_proti_vodě">'[1]SO 11.1A Výkaz výměr'!#REF!</definedName>
    <definedName name="Komunikace" localSheetId="1">'[1]SO 11.1A Výkaz výměr'!#REF!</definedName>
    <definedName name="Komunikace">'[1]SO 11.1A Výkaz výměr'!#REF!</definedName>
    <definedName name="Konstrukce_klempířské" localSheetId="1">'[1]SO 11.1A Výkaz výměr'!#REF!</definedName>
    <definedName name="Konstrukce_klempířské">'[1]SO 11.1A Výkaz výměr'!#REF!</definedName>
    <definedName name="Konstrukce_tesařské" localSheetId="1">'[2]SO 51.4 Výkaz výměr'!#REF!</definedName>
    <definedName name="Konstrukce_tesařské">'[2]SO 51.4 Výkaz výměr'!#REF!</definedName>
    <definedName name="Konstrukce_truhlářské" localSheetId="1">'[1]SO 11.1A Výkaz výměr'!#REF!</definedName>
    <definedName name="Konstrukce_truhlářské">'[1]SO 11.1A Výkaz výměr'!#REF!</definedName>
    <definedName name="Kovové_stavební_doplňkové_konstrukce" localSheetId="1">'[1]SO 11.1A Výkaz výměr'!#REF!</definedName>
    <definedName name="Kovové_stavební_doplňkové_konstrukce">'[1]SO 11.1A Výkaz výměr'!#REF!</definedName>
    <definedName name="KSDK" localSheetId="1">'[2]SO 51.4 Výkaz výměr'!#REF!</definedName>
    <definedName name="KSDK">'[2]SO 51.4 Výkaz výměr'!#REF!</definedName>
    <definedName name="Malby__tapety__nátěry__nástřiky" localSheetId="1">'[1]SO 11.1A Výkaz výměr'!#REF!</definedName>
    <definedName name="Malby__tapety__nátěry__nástřiky">'[1]SO 11.1A Výkaz výměr'!#REF!</definedName>
    <definedName name="Obklady_keramické" localSheetId="1">'[1]SO 11.1A Výkaz výměr'!#REF!</definedName>
    <definedName name="Obklady_keramické">'[1]SO 11.1A Výkaz výměr'!#REF!</definedName>
    <definedName name="Ostatní_výrobky" localSheetId="1">'[2]SO 51.4 Výkaz výměr'!#REF!</definedName>
    <definedName name="Ostatní_výrobky">'[2]SO 51.4 Výkaz výměr'!#REF!</definedName>
    <definedName name="Podhl" localSheetId="1">'[2]SO 51.4 Výkaz výměr'!#REF!</definedName>
    <definedName name="Podhl">'[2]SO 51.4 Výkaz výměr'!#REF!</definedName>
    <definedName name="Podhledy" localSheetId="1">'[1]SO 11.1A Výkaz výměr'!#REF!</definedName>
    <definedName name="Podhledy">'[1]SO 11.1A Výkaz výměr'!#REF!</definedName>
    <definedName name="REKAPITULACE" localSheetId="1">'[1]SO 11.1A Výkaz výměr'!#REF!</definedName>
    <definedName name="REKAPITULACE">'[1]SO 11.1A Výkaz výměr'!#REF!</definedName>
    <definedName name="Sádrokartonové_konstrukce" localSheetId="1">'[1]SO 11.1A Výkaz výměr'!#REF!</definedName>
    <definedName name="Sádrokartonové_konstrukce">'[1]SO 11.1A Výkaz výměr'!#REF!</definedName>
    <definedName name="urs">'[1]SO 11.1A Výkaz výměr'!#REF!</definedName>
    <definedName name="Vodorovné_konstrukce" localSheetId="1">'[2]SO 51.4 Výkaz výměr'!#REF!</definedName>
    <definedName name="Vodorovné_konstrukce">'[2]SO 51.4 Výkaz výměr'!#REF!</definedName>
    <definedName name="vvv">'[2]SO 51.4 Výkaz výměr'!#REF!</definedName>
    <definedName name="Základy" localSheetId="1">'[2]SO 51.4 Výkaz výměr'!#REF!</definedName>
    <definedName name="Základy">'[2]SO 51.4 Výkaz výměr'!#REF!</definedName>
    <definedName name="Zemní_práce" localSheetId="1">'[2]SO 51.4 Výkaz výměr'!#REF!</definedName>
    <definedName name="Zemní_práce">'[2]SO 51.4 Výkaz výměr'!#REF!</definedName>
  </definedNames>
  <calcPr calcId="125725"/>
</workbook>
</file>

<file path=xl/calcChain.xml><?xml version="1.0" encoding="utf-8"?>
<calcChain xmlns="http://schemas.openxmlformats.org/spreadsheetml/2006/main">
  <c r="C16" i="2"/>
  <c r="B16"/>
  <c r="G18" i="21" l="1"/>
  <c r="F16"/>
  <c r="F6"/>
  <c r="F5"/>
  <c r="F15"/>
  <c r="F13"/>
  <c r="G4" l="1"/>
  <c r="G5"/>
  <c r="G6"/>
  <c r="G8" l="1"/>
  <c r="G22"/>
  <c r="G21"/>
  <c r="G20"/>
  <c r="G19"/>
  <c r="G17"/>
  <c r="G16"/>
  <c r="G15"/>
  <c r="G13"/>
  <c r="G12"/>
  <c r="G11"/>
  <c r="G10"/>
  <c r="G23" l="1"/>
  <c r="G24"/>
  <c r="G3" l="1"/>
  <c r="D16" i="2" s="1"/>
  <c r="D27" s="1"/>
</calcChain>
</file>

<file path=xl/sharedStrings.xml><?xml version="1.0" encoding="utf-8"?>
<sst xmlns="http://schemas.openxmlformats.org/spreadsheetml/2006/main" count="104" uniqueCount="70">
  <si>
    <t>Číselné zatřídění</t>
  </si>
  <si>
    <t>Popis položky</t>
  </si>
  <si>
    <t>Měrná jednotka</t>
  </si>
  <si>
    <t>m</t>
  </si>
  <si>
    <t>ks</t>
  </si>
  <si>
    <t>A</t>
  </si>
  <si>
    <t>Počet
celkem</t>
  </si>
  <si>
    <t>Číslo položky</t>
  </si>
  <si>
    <t>Jednotková cena v Kč</t>
  </si>
  <si>
    <t>Celková              cena v Kč</t>
  </si>
  <si>
    <t>m2</t>
  </si>
  <si>
    <t>Kabelové trasy-instalace chrániček, kabelů do zdi, na příchytky apod.</t>
  </si>
  <si>
    <t>Vypracování skutečné dokumentace stavby</t>
  </si>
  <si>
    <t>Pomocné stavební práce</t>
  </si>
  <si>
    <t>Revize</t>
  </si>
  <si>
    <t>h</t>
  </si>
  <si>
    <t>A.001</t>
  </si>
  <si>
    <t>A.002</t>
  </si>
  <si>
    <t>A.003</t>
  </si>
  <si>
    <t>A.004</t>
  </si>
  <si>
    <t>A.005</t>
  </si>
  <si>
    <t>A.006</t>
  </si>
  <si>
    <t>A.007</t>
  </si>
  <si>
    <t>A.008</t>
  </si>
  <si>
    <t>A.009</t>
  </si>
  <si>
    <t>A.010</t>
  </si>
  <si>
    <t>A.011</t>
  </si>
  <si>
    <t>A.012</t>
  </si>
  <si>
    <t>A.013</t>
  </si>
  <si>
    <t>A.015</t>
  </si>
  <si>
    <t>A.016</t>
  </si>
  <si>
    <t>A.017</t>
  </si>
  <si>
    <t>A.018</t>
  </si>
  <si>
    <t>A.019</t>
  </si>
  <si>
    <t>A.020</t>
  </si>
  <si>
    <t>A.021</t>
  </si>
  <si>
    <t>kplt</t>
  </si>
  <si>
    <t>A.014</t>
  </si>
  <si>
    <t>PPV 6% (podružné pracovní výkony)</t>
  </si>
  <si>
    <t>Mimostav. doprava 3,6% z dodávky</t>
  </si>
  <si>
    <t>Školení obsluhy</t>
  </si>
  <si>
    <t>EPS - Elektrická požární signalizace</t>
  </si>
  <si>
    <t>SSKFH–V180, B2ca, s1, d0 2x2x0,8</t>
  </si>
  <si>
    <t>PRAFlaDur 3x1.5 PH120-R B2caS1D0</t>
  </si>
  <si>
    <t>Rozbočovací krabice s požární odolností, včetně svorkovnice</t>
  </si>
  <si>
    <t>Jednostranná příchytka E30-E90 pro kabel o d 10mm dle vyhl.23 (ZP 27/2008)</t>
  </si>
  <si>
    <t>Montáž IO jednotky</t>
  </si>
  <si>
    <t>Programování ústředny EPS</t>
  </si>
  <si>
    <t>Skříň pro Koppler pro max 2 kusy 4/2 nebo 1 kus RZT/FCT, provedení na omítku</t>
  </si>
  <si>
    <t>Řídící modul pro kopler FCT 230VAC - pro využití 2 výstupu u FCT výše</t>
  </si>
  <si>
    <t>Požární ucpávky, včetně nátěru a instalace</t>
  </si>
  <si>
    <t>Koppler FCT 2Out 230VAC/4A - pro PPK, umožňuje monitorování stavu klapky</t>
  </si>
  <si>
    <t>Stavba:</t>
  </si>
  <si>
    <t>Objekt:</t>
  </si>
  <si>
    <t>Část:</t>
  </si>
  <si>
    <t xml:space="preserve"> </t>
  </si>
  <si>
    <t>Objednatel:</t>
  </si>
  <si>
    <t>Zhotovitel:</t>
  </si>
  <si>
    <t>ELEKTRO-PROJEKCE s.r.o.</t>
  </si>
  <si>
    <t>Datum:</t>
  </si>
  <si>
    <t>Kód</t>
  </si>
  <si>
    <t>Popis</t>
  </si>
  <si>
    <t>Cena celkem</t>
  </si>
  <si>
    <t>Celkem bez DPH</t>
  </si>
  <si>
    <t>REKAPITULACE POLOŽKOVÉHO ROZPOČTU / SOUPISU PRACÍ</t>
  </si>
  <si>
    <t>Uvedení instalace EPS do provozu - funkční zkouška</t>
  </si>
  <si>
    <t>Hala Polárka Frýdek - Místek chlazení tělocvičny</t>
  </si>
  <si>
    <t>Sportplex Frýdek - Místek, s.r.o, Nad Přehradou 2290, 738 01  Frýdek - Místek</t>
  </si>
  <si>
    <t>07/2015</t>
  </si>
  <si>
    <t>D.1.4.5  EPS</t>
  </si>
</sst>
</file>

<file path=xl/styles.xml><?xml version="1.0" encoding="utf-8"?>
<styleSheet xmlns="http://schemas.openxmlformats.org/spreadsheetml/2006/main">
  <numFmts count="11">
    <numFmt numFmtId="5" formatCode="#,##0\ &quot;Kč&quot;;\-#,##0\ &quot;Kč&quot;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  <numFmt numFmtId="170" formatCode="_-* #,##0.00\ [$€-1]_-;\-* #,##0.00\ [$€-1]_-;_-* &quot;-&quot;??\ [$€-1]_-"/>
    <numFmt numFmtId="171" formatCode="_(&quot;Kč&quot;* #,##0.00_);_(&quot;Kč&quot;* \(#,##0.00\);_(&quot;Kč&quot;* &quot;-&quot;??_);_(@_)"/>
  </numFmts>
  <fonts count="59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64"/>
      <name val="Arial"/>
      <family val="2"/>
      <charset val="238"/>
    </font>
    <font>
      <b/>
      <sz val="8"/>
      <name val="Arial"/>
      <family val="2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Helv"/>
      <charset val="238"/>
    </font>
    <font>
      <sz val="10"/>
      <name val="Arial CE"/>
      <charset val="110"/>
    </font>
    <font>
      <b/>
      <sz val="14"/>
      <name val="Arial CE"/>
      <charset val="110"/>
    </font>
    <font>
      <sz val="7"/>
      <name val="Arial CE"/>
      <charset val="110"/>
    </font>
    <font>
      <sz val="10"/>
      <name val="Times New Roman CE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sz val="12"/>
      <name val="Arial"/>
      <family val="2"/>
      <charset val="238"/>
    </font>
  </fonts>
  <fills count="39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5"/>
        <bgColor indexed="8"/>
      </patternFill>
    </fill>
    <fill>
      <patternFill patternType="solid">
        <fgColor indexed="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rgb="FFFFFFFF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 style="thick">
        <color auto="1"/>
      </right>
      <top/>
      <bottom/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82">
    <xf numFmtId="0" fontId="0" fillId="0" borderId="0"/>
    <xf numFmtId="167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0" fontId="12" fillId="0" borderId="0"/>
    <xf numFmtId="0" fontId="13" fillId="0" borderId="0"/>
    <xf numFmtId="0" fontId="9" fillId="0" borderId="0"/>
    <xf numFmtId="0" fontId="22" fillId="0" borderId="0"/>
    <xf numFmtId="0" fontId="22" fillId="0" borderId="0"/>
    <xf numFmtId="0" fontId="22" fillId="0" borderId="0"/>
    <xf numFmtId="0" fontId="25" fillId="0" borderId="0"/>
    <xf numFmtId="0" fontId="25" fillId="0" borderId="0"/>
    <xf numFmtId="0" fontId="25" fillId="0" borderId="0"/>
    <xf numFmtId="0" fontId="20" fillId="0" borderId="0"/>
    <xf numFmtId="0" fontId="9" fillId="0" borderId="0"/>
    <xf numFmtId="0" fontId="20" fillId="0" borderId="0"/>
    <xf numFmtId="0" fontId="11" fillId="0" borderId="0"/>
    <xf numFmtId="0" fontId="14" fillId="0" borderId="0"/>
    <xf numFmtId="0" fontId="11" fillId="0" borderId="0"/>
    <xf numFmtId="0" fontId="15" fillId="2" borderId="0">
      <alignment horizontal="left"/>
    </xf>
    <xf numFmtId="0" fontId="16" fillId="3" borderId="0"/>
    <xf numFmtId="0" fontId="10" fillId="0" borderId="0" applyProtection="0"/>
    <xf numFmtId="0" fontId="15" fillId="0" borderId="0"/>
    <xf numFmtId="164" fontId="17" fillId="0" borderId="1">
      <alignment horizontal="right" vertical="center"/>
    </xf>
    <xf numFmtId="166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0" fillId="0" borderId="0"/>
    <xf numFmtId="0" fontId="10" fillId="0" borderId="0"/>
    <xf numFmtId="43" fontId="1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0" fontId="26" fillId="0" borderId="15">
      <alignment horizontal="left" vertical="center" wrapText="1" indent="1"/>
    </xf>
    <xf numFmtId="0" fontId="27" fillId="0" borderId="0" applyNumberFormat="0" applyFill="0" applyBorder="0" applyAlignment="0" applyProtection="0"/>
    <xf numFmtId="0" fontId="28" fillId="0" borderId="18" applyNumberFormat="0" applyFill="0" applyAlignment="0" applyProtection="0"/>
    <xf numFmtId="0" fontId="29" fillId="0" borderId="19" applyNumberFormat="0" applyFill="0" applyAlignment="0" applyProtection="0"/>
    <xf numFmtId="0" fontId="30" fillId="0" borderId="20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0" applyNumberFormat="0" applyBorder="0" applyAlignment="0" applyProtection="0"/>
    <xf numFmtId="0" fontId="34" fillId="10" borderId="21" applyNumberFormat="0" applyAlignment="0" applyProtection="0"/>
    <xf numFmtId="0" fontId="35" fillId="11" borderId="22" applyNumberFormat="0" applyAlignment="0" applyProtection="0"/>
    <xf numFmtId="0" fontId="36" fillId="11" borderId="21" applyNumberFormat="0" applyAlignment="0" applyProtection="0"/>
    <xf numFmtId="0" fontId="37" fillId="0" borderId="23" applyNumberFormat="0" applyFill="0" applyAlignment="0" applyProtection="0"/>
    <xf numFmtId="0" fontId="38" fillId="12" borderId="24" applyNumberFormat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6" applyNumberFormat="0" applyFill="0" applyAlignment="0" applyProtection="0"/>
    <xf numFmtId="0" fontId="42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42" fillId="17" borderId="0" applyNumberFormat="0" applyBorder="0" applyAlignment="0" applyProtection="0"/>
    <xf numFmtId="0" fontId="42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42" fillId="21" borderId="0" applyNumberFormat="0" applyBorder="0" applyAlignment="0" applyProtection="0"/>
    <xf numFmtId="0" fontId="42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42" fillId="25" borderId="0" applyNumberFormat="0" applyBorder="0" applyAlignment="0" applyProtection="0"/>
    <xf numFmtId="0" fontId="42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42" fillId="29" borderId="0" applyNumberFormat="0" applyBorder="0" applyAlignment="0" applyProtection="0"/>
    <xf numFmtId="0" fontId="42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42" fillId="33" borderId="0" applyNumberFormat="0" applyBorder="0" applyAlignment="0" applyProtection="0"/>
    <xf numFmtId="0" fontId="42" fillId="34" borderId="0" applyNumberFormat="0" applyBorder="0" applyAlignment="0" applyProtection="0"/>
    <xf numFmtId="0" fontId="8" fillId="35" borderId="0" applyNumberFormat="0" applyBorder="0" applyAlignment="0" applyProtection="0"/>
    <xf numFmtId="0" fontId="8" fillId="36" borderId="0" applyNumberFormat="0" applyBorder="0" applyAlignment="0" applyProtection="0"/>
    <xf numFmtId="0" fontId="42" fillId="37" borderId="0" applyNumberFormat="0" applyBorder="0" applyAlignment="0" applyProtection="0"/>
    <xf numFmtId="44" fontId="10" fillId="0" borderId="0" applyFont="0" applyFill="0" applyBorder="0" applyAlignment="0" applyProtection="0"/>
    <xf numFmtId="0" fontId="43" fillId="0" borderId="0"/>
    <xf numFmtId="9" fontId="43" fillId="0" borderId="0"/>
    <xf numFmtId="0" fontId="11" fillId="0" borderId="0"/>
    <xf numFmtId="170" fontId="11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0" fontId="8" fillId="13" borderId="25" applyNumberFormat="0" applyFont="0" applyAlignment="0" applyProtection="0"/>
    <xf numFmtId="0" fontId="8" fillId="0" borderId="0"/>
    <xf numFmtId="0" fontId="8" fillId="15" borderId="0" applyNumberFormat="0" applyBorder="0" applyAlignment="0" applyProtection="0"/>
    <xf numFmtId="0" fontId="8" fillId="19" borderId="0" applyNumberFormat="0" applyBorder="0" applyAlignment="0" applyProtection="0"/>
    <xf numFmtId="0" fontId="8" fillId="23" borderId="0" applyNumberFormat="0" applyBorder="0" applyAlignment="0" applyProtection="0"/>
    <xf numFmtId="0" fontId="8" fillId="27" borderId="0" applyNumberFormat="0" applyBorder="0" applyAlignment="0" applyProtection="0"/>
    <xf numFmtId="0" fontId="8" fillId="31" borderId="0" applyNumberFormat="0" applyBorder="0" applyAlignment="0" applyProtection="0"/>
    <xf numFmtId="0" fontId="8" fillId="35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8" fillId="24" borderId="0" applyNumberFormat="0" applyBorder="0" applyAlignment="0" applyProtection="0"/>
    <xf numFmtId="0" fontId="8" fillId="28" borderId="0" applyNumberFormat="0" applyBorder="0" applyAlignment="0" applyProtection="0"/>
    <xf numFmtId="0" fontId="8" fillId="32" borderId="0" applyNumberFormat="0" applyBorder="0" applyAlignment="0" applyProtection="0"/>
    <xf numFmtId="0" fontId="8" fillId="36" borderId="0" applyNumberFormat="0" applyBorder="0" applyAlignment="0" applyProtection="0"/>
    <xf numFmtId="44" fontId="8" fillId="0" borderId="0" applyFont="0" applyFill="0" applyBorder="0" applyAlignment="0" applyProtection="0"/>
    <xf numFmtId="0" fontId="8" fillId="13" borderId="25" applyNumberFormat="0" applyFont="0" applyAlignment="0" applyProtection="0"/>
    <xf numFmtId="0" fontId="44" fillId="0" borderId="1">
      <alignment horizontal="left" vertical="center" wrapText="1"/>
    </xf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13" borderId="25" applyNumberFormat="0" applyFont="0" applyAlignment="0" applyProtection="0"/>
    <xf numFmtId="0" fontId="7" fillId="0" borderId="0"/>
    <xf numFmtId="0" fontId="7" fillId="15" borderId="0" applyNumberFormat="0" applyBorder="0" applyAlignment="0" applyProtection="0"/>
    <xf numFmtId="0" fontId="7" fillId="19" borderId="0" applyNumberFormat="0" applyBorder="0" applyAlignment="0" applyProtection="0"/>
    <xf numFmtId="0" fontId="7" fillId="23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35" borderId="0" applyNumberFormat="0" applyBorder="0" applyAlignment="0" applyProtection="0"/>
    <xf numFmtId="0" fontId="7" fillId="16" borderId="0" applyNumberFormat="0" applyBorder="0" applyAlignment="0" applyProtection="0"/>
    <xf numFmtId="0" fontId="7" fillId="20" borderId="0" applyNumberFormat="0" applyBorder="0" applyAlignment="0" applyProtection="0"/>
    <xf numFmtId="0" fontId="7" fillId="24" borderId="0" applyNumberFormat="0" applyBorder="0" applyAlignment="0" applyProtection="0"/>
    <xf numFmtId="0" fontId="7" fillId="28" borderId="0" applyNumberFormat="0" applyBorder="0" applyAlignment="0" applyProtection="0"/>
    <xf numFmtId="0" fontId="7" fillId="32" borderId="0" applyNumberFormat="0" applyBorder="0" applyAlignment="0" applyProtection="0"/>
    <xf numFmtId="0" fontId="7" fillId="36" borderId="0" applyNumberFormat="0" applyBorder="0" applyAlignment="0" applyProtection="0"/>
    <xf numFmtId="44" fontId="7" fillId="0" borderId="0" applyFont="0" applyFill="0" applyBorder="0" applyAlignment="0" applyProtection="0"/>
    <xf numFmtId="0" fontId="7" fillId="13" borderId="25" applyNumberFormat="0" applyFont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13" borderId="25" applyNumberFormat="0" applyFont="0" applyAlignment="0" applyProtection="0"/>
    <xf numFmtId="0" fontId="6" fillId="0" borderId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35" borderId="0" applyNumberFormat="0" applyBorder="0" applyAlignment="0" applyProtection="0"/>
    <xf numFmtId="0" fontId="6" fillId="16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8" borderId="0" applyNumberFormat="0" applyBorder="0" applyAlignment="0" applyProtection="0"/>
    <xf numFmtId="0" fontId="6" fillId="32" borderId="0" applyNumberFormat="0" applyBorder="0" applyAlignment="0" applyProtection="0"/>
    <xf numFmtId="0" fontId="6" fillId="36" borderId="0" applyNumberFormat="0" applyBorder="0" applyAlignment="0" applyProtection="0"/>
    <xf numFmtId="44" fontId="6" fillId="0" borderId="0" applyFont="0" applyFill="0" applyBorder="0" applyAlignment="0" applyProtection="0"/>
    <xf numFmtId="0" fontId="6" fillId="13" borderId="25" applyNumberFormat="0" applyFont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5" borderId="0" applyNumberFormat="0" applyBorder="0" applyAlignment="0" applyProtection="0"/>
    <xf numFmtId="0" fontId="5" fillId="36" borderId="0" applyNumberFormat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13" borderId="25" applyNumberFormat="0" applyFont="0" applyAlignment="0" applyProtection="0"/>
    <xf numFmtId="0" fontId="5" fillId="0" borderId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5" fillId="35" borderId="0" applyNumberFormat="0" applyBorder="0" applyAlignment="0" applyProtection="0"/>
    <xf numFmtId="0" fontId="5" fillId="16" borderId="0" applyNumberFormat="0" applyBorder="0" applyAlignment="0" applyProtection="0"/>
    <xf numFmtId="0" fontId="5" fillId="20" borderId="0" applyNumberFormat="0" applyBorder="0" applyAlignment="0" applyProtection="0"/>
    <xf numFmtId="0" fontId="5" fillId="24" borderId="0" applyNumberFormat="0" applyBorder="0" applyAlignment="0" applyProtection="0"/>
    <xf numFmtId="0" fontId="5" fillId="28" borderId="0" applyNumberFormat="0" applyBorder="0" applyAlignment="0" applyProtection="0"/>
    <xf numFmtId="0" fontId="5" fillId="32" borderId="0" applyNumberFormat="0" applyBorder="0" applyAlignment="0" applyProtection="0"/>
    <xf numFmtId="0" fontId="5" fillId="36" borderId="0" applyNumberFormat="0" applyBorder="0" applyAlignment="0" applyProtection="0"/>
    <xf numFmtId="44" fontId="5" fillId="0" borderId="0" applyFont="0" applyFill="0" applyBorder="0" applyAlignment="0" applyProtection="0"/>
    <xf numFmtId="0" fontId="5" fillId="13" borderId="25" applyNumberFormat="0" applyFont="0" applyAlignment="0" applyProtection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13" borderId="25" applyNumberFormat="0" applyFont="0" applyAlignment="0" applyProtection="0"/>
    <xf numFmtId="0" fontId="4" fillId="0" borderId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35" borderId="0" applyNumberFormat="0" applyBorder="0" applyAlignment="0" applyProtection="0"/>
    <xf numFmtId="0" fontId="4" fillId="16" borderId="0" applyNumberFormat="0" applyBorder="0" applyAlignment="0" applyProtection="0"/>
    <xf numFmtId="0" fontId="4" fillId="20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32" borderId="0" applyNumberFormat="0" applyBorder="0" applyAlignment="0" applyProtection="0"/>
    <xf numFmtId="0" fontId="4" fillId="36" borderId="0" applyNumberFormat="0" applyBorder="0" applyAlignment="0" applyProtection="0"/>
    <xf numFmtId="44" fontId="4" fillId="0" borderId="0" applyFont="0" applyFill="0" applyBorder="0" applyAlignment="0" applyProtection="0"/>
    <xf numFmtId="0" fontId="4" fillId="13" borderId="25" applyNumberFormat="0" applyFont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13" borderId="25" applyNumberFormat="0" applyFont="0" applyAlignment="0" applyProtection="0"/>
    <xf numFmtId="0" fontId="4" fillId="0" borderId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35" borderId="0" applyNumberFormat="0" applyBorder="0" applyAlignment="0" applyProtection="0"/>
    <xf numFmtId="0" fontId="4" fillId="16" borderId="0" applyNumberFormat="0" applyBorder="0" applyAlignment="0" applyProtection="0"/>
    <xf numFmtId="0" fontId="4" fillId="20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32" borderId="0" applyNumberFormat="0" applyBorder="0" applyAlignment="0" applyProtection="0"/>
    <xf numFmtId="0" fontId="4" fillId="36" borderId="0" applyNumberFormat="0" applyBorder="0" applyAlignment="0" applyProtection="0"/>
    <xf numFmtId="44" fontId="4" fillId="0" borderId="0" applyFont="0" applyFill="0" applyBorder="0" applyAlignment="0" applyProtection="0"/>
    <xf numFmtId="0" fontId="4" fillId="13" borderId="25" applyNumberFormat="0" applyFont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13" borderId="25" applyNumberFormat="0" applyFont="0" applyAlignment="0" applyProtection="0"/>
    <xf numFmtId="0" fontId="4" fillId="0" borderId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35" borderId="0" applyNumberFormat="0" applyBorder="0" applyAlignment="0" applyProtection="0"/>
    <xf numFmtId="0" fontId="4" fillId="16" borderId="0" applyNumberFormat="0" applyBorder="0" applyAlignment="0" applyProtection="0"/>
    <xf numFmtId="0" fontId="4" fillId="20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32" borderId="0" applyNumberFormat="0" applyBorder="0" applyAlignment="0" applyProtection="0"/>
    <xf numFmtId="0" fontId="4" fillId="36" borderId="0" applyNumberFormat="0" applyBorder="0" applyAlignment="0" applyProtection="0"/>
    <xf numFmtId="44" fontId="4" fillId="0" borderId="0" applyFont="0" applyFill="0" applyBorder="0" applyAlignment="0" applyProtection="0"/>
    <xf numFmtId="0" fontId="4" fillId="13" borderId="25" applyNumberFormat="0" applyFont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13" borderId="25" applyNumberFormat="0" applyFont="0" applyAlignment="0" applyProtection="0"/>
    <xf numFmtId="0" fontId="4" fillId="0" borderId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35" borderId="0" applyNumberFormat="0" applyBorder="0" applyAlignment="0" applyProtection="0"/>
    <xf numFmtId="0" fontId="4" fillId="16" borderId="0" applyNumberFormat="0" applyBorder="0" applyAlignment="0" applyProtection="0"/>
    <xf numFmtId="0" fontId="4" fillId="20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32" borderId="0" applyNumberFormat="0" applyBorder="0" applyAlignment="0" applyProtection="0"/>
    <xf numFmtId="0" fontId="4" fillId="36" borderId="0" applyNumberFormat="0" applyBorder="0" applyAlignment="0" applyProtection="0"/>
    <xf numFmtId="44" fontId="4" fillId="0" borderId="0" applyFont="0" applyFill="0" applyBorder="0" applyAlignment="0" applyProtection="0"/>
    <xf numFmtId="0" fontId="4" fillId="13" borderId="25" applyNumberFormat="0" applyFont="0" applyAlignment="0" applyProtection="0"/>
    <xf numFmtId="0" fontId="45" fillId="0" borderId="0" applyNumberFormat="0" applyFont="0" applyFill="0" applyBorder="0" applyAlignment="0" applyProtection="0">
      <alignment vertical="top"/>
    </xf>
    <xf numFmtId="0" fontId="11" fillId="0" borderId="0"/>
    <xf numFmtId="0" fontId="26" fillId="0" borderId="1">
      <alignment horizontal="center" vertical="center"/>
    </xf>
    <xf numFmtId="3" fontId="44" fillId="0" borderId="1" applyFill="0">
      <alignment horizontal="right" vertical="center"/>
    </xf>
    <xf numFmtId="0" fontId="47" fillId="0" borderId="0"/>
    <xf numFmtId="0" fontId="3" fillId="0" borderId="0"/>
    <xf numFmtId="0" fontId="3" fillId="0" borderId="0"/>
    <xf numFmtId="0" fontId="3" fillId="0" borderId="0"/>
    <xf numFmtId="0" fontId="23" fillId="2" borderId="0">
      <alignment horizontal="left"/>
    </xf>
    <xf numFmtId="0" fontId="48" fillId="3" borderId="0"/>
    <xf numFmtId="0" fontId="46" fillId="0" borderId="0" applyProtection="0"/>
    <xf numFmtId="0" fontId="23" fillId="0" borderId="0"/>
    <xf numFmtId="0" fontId="46" fillId="0" borderId="0"/>
    <xf numFmtId="0" fontId="2" fillId="0" borderId="0"/>
    <xf numFmtId="0" fontId="2" fillId="0" borderId="0"/>
    <xf numFmtId="0" fontId="2" fillId="0" borderId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13" borderId="25" applyNumberFormat="0" applyFont="0" applyAlignment="0" applyProtection="0"/>
    <xf numFmtId="0" fontId="2" fillId="0" borderId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44" fontId="2" fillId="0" borderId="0" applyFont="0" applyFill="0" applyBorder="0" applyAlignment="0" applyProtection="0"/>
    <xf numFmtId="0" fontId="2" fillId="13" borderId="25" applyNumberFormat="0" applyFont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13" borderId="25" applyNumberFormat="0" applyFont="0" applyAlignment="0" applyProtection="0"/>
    <xf numFmtId="0" fontId="2" fillId="0" borderId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44" fontId="2" fillId="0" borderId="0" applyFont="0" applyFill="0" applyBorder="0" applyAlignment="0" applyProtection="0"/>
    <xf numFmtId="0" fontId="2" fillId="13" borderId="25" applyNumberFormat="0" applyFont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13" borderId="25" applyNumberFormat="0" applyFont="0" applyAlignment="0" applyProtection="0"/>
    <xf numFmtId="0" fontId="2" fillId="0" borderId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44" fontId="2" fillId="0" borderId="0" applyFont="0" applyFill="0" applyBorder="0" applyAlignment="0" applyProtection="0"/>
    <xf numFmtId="0" fontId="2" fillId="13" borderId="25" applyNumberFormat="0" applyFont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13" borderId="25" applyNumberFormat="0" applyFont="0" applyAlignment="0" applyProtection="0"/>
    <xf numFmtId="0" fontId="2" fillId="0" borderId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44" fontId="2" fillId="0" borderId="0" applyFont="0" applyFill="0" applyBorder="0" applyAlignment="0" applyProtection="0"/>
    <xf numFmtId="0" fontId="2" fillId="13" borderId="25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13" borderId="25" applyNumberFormat="0" applyFont="0" applyAlignment="0" applyProtection="0"/>
    <xf numFmtId="0" fontId="2" fillId="0" borderId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44" fontId="2" fillId="0" borderId="0" applyFont="0" applyFill="0" applyBorder="0" applyAlignment="0" applyProtection="0"/>
    <xf numFmtId="0" fontId="2" fillId="13" borderId="25" applyNumberFormat="0" applyFont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13" borderId="25" applyNumberFormat="0" applyFont="0" applyAlignment="0" applyProtection="0"/>
    <xf numFmtId="0" fontId="2" fillId="0" borderId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44" fontId="2" fillId="0" borderId="0" applyFont="0" applyFill="0" applyBorder="0" applyAlignment="0" applyProtection="0"/>
    <xf numFmtId="0" fontId="2" fillId="13" borderId="25" applyNumberFormat="0" applyFont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13" borderId="25" applyNumberFormat="0" applyFont="0" applyAlignment="0" applyProtection="0"/>
    <xf numFmtId="0" fontId="2" fillId="0" borderId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44" fontId="2" fillId="0" borderId="0" applyFont="0" applyFill="0" applyBorder="0" applyAlignment="0" applyProtection="0"/>
    <xf numFmtId="0" fontId="2" fillId="13" borderId="25" applyNumberFormat="0" applyFont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13" borderId="25" applyNumberFormat="0" applyFont="0" applyAlignment="0" applyProtection="0"/>
    <xf numFmtId="0" fontId="2" fillId="0" borderId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44" fontId="2" fillId="0" borderId="0" applyFont="0" applyFill="0" applyBorder="0" applyAlignment="0" applyProtection="0"/>
    <xf numFmtId="0" fontId="2" fillId="13" borderId="25" applyNumberFormat="0" applyFont="0" applyAlignment="0" applyProtection="0"/>
    <xf numFmtId="0" fontId="11" fillId="0" borderId="0" applyNumberFormat="0" applyFont="0" applyFill="0" applyBorder="0" applyAlignment="0" applyProtection="0">
      <alignment vertical="top"/>
    </xf>
    <xf numFmtId="0" fontId="49" fillId="0" borderId="0"/>
    <xf numFmtId="0" fontId="50" fillId="0" borderId="0"/>
    <xf numFmtId="171" fontId="49" fillId="0" borderId="0" applyFont="0" applyFill="0" applyBorder="0" applyAlignment="0" applyProtection="0"/>
    <xf numFmtId="171" fontId="49" fillId="0" borderId="0" applyFont="0" applyFill="0" applyBorder="0" applyAlignment="0" applyProtection="0"/>
    <xf numFmtId="0" fontId="11" fillId="0" borderId="0"/>
    <xf numFmtId="0" fontId="11" fillId="0" borderId="0"/>
    <xf numFmtId="9" fontId="4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18" fillId="0" borderId="0" xfId="15" applyFont="1" applyBorder="1"/>
    <xf numFmtId="0" fontId="21" fillId="0" borderId="0" xfId="14" applyFont="1" applyBorder="1"/>
    <xf numFmtId="164" fontId="18" fillId="0" borderId="0" xfId="15" applyNumberFormat="1" applyFont="1" applyBorder="1"/>
    <xf numFmtId="165" fontId="18" fillId="0" borderId="0" xfId="15" applyNumberFormat="1" applyFont="1" applyBorder="1" applyAlignment="1">
      <alignment horizontal="center"/>
    </xf>
    <xf numFmtId="0" fontId="18" fillId="0" borderId="2" xfId="15" applyFont="1" applyBorder="1" applyAlignment="1">
      <alignment horizontal="left" vertical="top" wrapText="1"/>
    </xf>
    <xf numFmtId="0" fontId="21" fillId="0" borderId="2" xfId="14" applyFont="1" applyBorder="1" applyAlignment="1">
      <alignment horizontal="center" vertical="center"/>
    </xf>
    <xf numFmtId="0" fontId="18" fillId="4" borderId="6" xfId="13" applyFont="1" applyFill="1" applyBorder="1" applyAlignment="1">
      <alignment horizontal="center" vertical="center" wrapText="1"/>
    </xf>
    <xf numFmtId="0" fontId="18" fillId="4" borderId="7" xfId="13" applyFont="1" applyFill="1" applyBorder="1" applyAlignment="1">
      <alignment horizontal="center" vertical="center" wrapText="1"/>
    </xf>
    <xf numFmtId="0" fontId="18" fillId="5" borderId="7" xfId="13" applyFont="1" applyFill="1" applyBorder="1" applyAlignment="1">
      <alignment horizontal="center" vertical="center" wrapText="1"/>
    </xf>
    <xf numFmtId="165" fontId="18" fillId="5" borderId="7" xfId="13" applyNumberFormat="1" applyFont="1" applyFill="1" applyBorder="1" applyAlignment="1">
      <alignment horizontal="center" vertical="center" wrapText="1"/>
    </xf>
    <xf numFmtId="164" fontId="18" fillId="5" borderId="7" xfId="13" applyNumberFormat="1" applyFont="1" applyFill="1" applyBorder="1" applyAlignment="1">
      <alignment horizontal="center" vertical="center" wrapText="1"/>
    </xf>
    <xf numFmtId="165" fontId="18" fillId="4" borderId="8" xfId="13" applyNumberFormat="1" applyFont="1" applyFill="1" applyBorder="1" applyAlignment="1">
      <alignment horizontal="center" vertical="center" wrapText="1"/>
    </xf>
    <xf numFmtId="0" fontId="18" fillId="0" borderId="9" xfId="15" applyFont="1" applyBorder="1" applyAlignment="1">
      <alignment horizontal="right" vertical="top" wrapText="1"/>
    </xf>
    <xf numFmtId="0" fontId="18" fillId="0" borderId="10" xfId="15" applyFont="1" applyBorder="1" applyAlignment="1">
      <alignment horizontal="center" vertical="top" wrapText="1"/>
    </xf>
    <xf numFmtId="0" fontId="18" fillId="0" borderId="10" xfId="15" applyFont="1" applyBorder="1" applyAlignment="1">
      <alignment vertical="top" wrapText="1"/>
    </xf>
    <xf numFmtId="165" fontId="18" fillId="0" borderId="10" xfId="15" applyNumberFormat="1" applyFont="1" applyBorder="1" applyAlignment="1">
      <alignment horizontal="center" vertical="top" wrapText="1"/>
    </xf>
    <xf numFmtId="164" fontId="18" fillId="0" borderId="10" xfId="15" applyNumberFormat="1" applyFont="1" applyBorder="1" applyAlignment="1">
      <alignment horizontal="center" vertical="top" wrapText="1"/>
    </xf>
    <xf numFmtId="165" fontId="18" fillId="0" borderId="11" xfId="15" applyNumberFormat="1" applyFont="1" applyBorder="1" applyAlignment="1">
      <alignment horizontal="center" vertical="top" wrapText="1"/>
    </xf>
    <xf numFmtId="0" fontId="19" fillId="6" borderId="12" xfId="15" applyFont="1" applyFill="1" applyBorder="1" applyAlignment="1">
      <alignment horizontal="center" vertical="top" wrapText="1"/>
    </xf>
    <xf numFmtId="0" fontId="24" fillId="6" borderId="13" xfId="14" applyFont="1" applyFill="1" applyBorder="1"/>
    <xf numFmtId="0" fontId="19" fillId="6" borderId="13" xfId="15" applyFont="1" applyFill="1" applyBorder="1" applyAlignment="1">
      <alignment horizontal="left" vertical="top" wrapText="1"/>
    </xf>
    <xf numFmtId="164" fontId="19" fillId="6" borderId="13" xfId="14" applyNumberFormat="1" applyFont="1" applyFill="1" applyBorder="1"/>
    <xf numFmtId="165" fontId="24" fillId="6" borderId="14" xfId="12" applyNumberFormat="1" applyFont="1" applyFill="1" applyBorder="1" applyAlignment="1">
      <alignment horizontal="right" vertical="center"/>
    </xf>
    <xf numFmtId="0" fontId="18" fillId="0" borderId="4" xfId="15" applyFont="1" applyBorder="1" applyAlignment="1">
      <alignment horizontal="left" vertical="top" wrapText="1"/>
    </xf>
    <xf numFmtId="0" fontId="21" fillId="0" borderId="4" xfId="14" applyFont="1" applyBorder="1" applyAlignment="1">
      <alignment horizontal="center" vertical="center"/>
    </xf>
    <xf numFmtId="0" fontId="18" fillId="5" borderId="7" xfId="13" applyFont="1" applyFill="1" applyBorder="1" applyAlignment="1">
      <alignment horizontal="center" vertical="center"/>
    </xf>
    <xf numFmtId="49" fontId="18" fillId="0" borderId="3" xfId="15" applyNumberFormat="1" applyFont="1" applyBorder="1" applyAlignment="1">
      <alignment horizontal="center" vertical="center" wrapText="1"/>
    </xf>
    <xf numFmtId="49" fontId="18" fillId="0" borderId="4" xfId="15" applyNumberFormat="1" applyFont="1" applyBorder="1" applyAlignment="1">
      <alignment horizontal="center" vertical="center" wrapText="1"/>
    </xf>
    <xf numFmtId="165" fontId="21" fillId="0" borderId="2" xfId="12" applyNumberFormat="1" applyFont="1" applyBorder="1" applyAlignment="1">
      <alignment vertical="center"/>
    </xf>
    <xf numFmtId="165" fontId="21" fillId="0" borderId="4" xfId="12" applyNumberFormat="1" applyFont="1" applyBorder="1" applyAlignment="1">
      <alignment vertical="center"/>
    </xf>
    <xf numFmtId="3" fontId="18" fillId="0" borderId="4" xfId="14" applyNumberFormat="1" applyFont="1" applyBorder="1" applyAlignment="1">
      <alignment vertical="center"/>
    </xf>
    <xf numFmtId="165" fontId="21" fillId="0" borderId="5" xfId="12" applyNumberFormat="1" applyFont="1" applyBorder="1" applyAlignment="1">
      <alignment vertical="center"/>
    </xf>
    <xf numFmtId="0" fontId="21" fillId="0" borderId="0" xfId="14" applyFont="1" applyBorder="1" applyAlignment="1">
      <alignment horizontal="center" vertical="center"/>
    </xf>
    <xf numFmtId="3" fontId="18" fillId="0" borderId="0" xfId="14" applyNumberFormat="1" applyFont="1" applyBorder="1" applyAlignment="1">
      <alignment vertical="center"/>
    </xf>
    <xf numFmtId="165" fontId="21" fillId="0" borderId="0" xfId="12" applyNumberFormat="1" applyFont="1" applyBorder="1" applyAlignment="1">
      <alignment vertical="center"/>
    </xf>
    <xf numFmtId="0" fontId="18" fillId="0" borderId="0" xfId="15" applyFont="1" applyBorder="1" applyAlignment="1">
      <alignment horizontal="left" vertical="top" wrapText="1"/>
    </xf>
    <xf numFmtId="49" fontId="18" fillId="0" borderId="0" xfId="15" applyNumberFormat="1" applyFont="1" applyBorder="1" applyAlignment="1">
      <alignment horizontal="center" vertical="center" wrapText="1"/>
    </xf>
    <xf numFmtId="3" fontId="18" fillId="0" borderId="16" xfId="14" applyNumberFormat="1" applyFont="1" applyBorder="1" applyAlignment="1">
      <alignment vertical="center"/>
    </xf>
    <xf numFmtId="165" fontId="21" fillId="0" borderId="17" xfId="12" applyNumberFormat="1" applyFont="1" applyBorder="1" applyAlignment="1">
      <alignment vertical="center"/>
    </xf>
    <xf numFmtId="165" fontId="21" fillId="0" borderId="17" xfId="12" applyNumberFormat="1" applyFont="1" applyBorder="1" applyAlignment="1">
      <alignment vertical="center"/>
    </xf>
    <xf numFmtId="0" fontId="18" fillId="0" borderId="16" xfId="15" applyFont="1" applyBorder="1" applyAlignment="1">
      <alignment horizontal="left" vertical="top" wrapText="1"/>
    </xf>
    <xf numFmtId="0" fontId="21" fillId="0" borderId="16" xfId="14" applyFont="1" applyBorder="1" applyAlignment="1">
      <alignment horizontal="center" vertical="center"/>
    </xf>
    <xf numFmtId="165" fontId="21" fillId="0" borderId="16" xfId="12" applyNumberFormat="1" applyFont="1" applyBorder="1" applyAlignment="1">
      <alignment vertical="center"/>
    </xf>
    <xf numFmtId="0" fontId="18" fillId="0" borderId="2" xfId="15" applyFont="1" applyBorder="1" applyAlignment="1">
      <alignment horizontal="left" vertical="top" wrapText="1"/>
    </xf>
    <xf numFmtId="0" fontId="21" fillId="0" borderId="2" xfId="14" applyFont="1" applyBorder="1" applyAlignment="1">
      <alignment horizontal="center" vertical="center"/>
    </xf>
    <xf numFmtId="165" fontId="21" fillId="0" borderId="2" xfId="12" applyNumberFormat="1" applyFont="1" applyBorder="1" applyAlignment="1">
      <alignment vertical="center"/>
    </xf>
    <xf numFmtId="0" fontId="21" fillId="0" borderId="0" xfId="14" applyFont="1" applyBorder="1"/>
    <xf numFmtId="0" fontId="18" fillId="0" borderId="2" xfId="15" applyFont="1" applyFill="1" applyBorder="1" applyAlignment="1">
      <alignment horizontal="left" vertical="top" wrapText="1"/>
    </xf>
    <xf numFmtId="0" fontId="21" fillId="0" borderId="2" xfId="14" applyFont="1" applyFill="1" applyBorder="1" applyAlignment="1">
      <alignment horizontal="center" vertical="center"/>
    </xf>
    <xf numFmtId="49" fontId="18" fillId="0" borderId="2" xfId="15" applyNumberFormat="1" applyFont="1" applyBorder="1" applyAlignment="1">
      <alignment horizontal="center" vertical="center" wrapText="1"/>
    </xf>
    <xf numFmtId="165" fontId="21" fillId="0" borderId="2" xfId="12" applyNumberFormat="1" applyFont="1" applyFill="1" applyBorder="1" applyAlignment="1">
      <alignment vertical="center"/>
    </xf>
    <xf numFmtId="3" fontId="18" fillId="0" borderId="16" xfId="14" applyNumberFormat="1" applyFont="1" applyBorder="1" applyAlignment="1">
      <alignment vertical="center"/>
    </xf>
    <xf numFmtId="165" fontId="21" fillId="0" borderId="2" xfId="12" applyNumberFormat="1" applyFont="1" applyFill="1" applyBorder="1" applyAlignment="1">
      <alignment vertical="center"/>
    </xf>
    <xf numFmtId="0" fontId="18" fillId="0" borderId="2" xfId="15" applyFont="1" applyFill="1" applyBorder="1" applyAlignment="1">
      <alignment horizontal="left" vertical="top" wrapText="1"/>
    </xf>
    <xf numFmtId="0" fontId="51" fillId="38" borderId="27" xfId="0" applyFont="1" applyFill="1" applyBorder="1" applyAlignment="1" applyProtection="1">
      <alignment horizontal="left" vertical="center"/>
    </xf>
    <xf numFmtId="0" fontId="51" fillId="38" borderId="30" xfId="0" applyFont="1" applyFill="1" applyBorder="1" applyAlignment="1" applyProtection="1">
      <alignment horizontal="left" vertical="center"/>
    </xf>
    <xf numFmtId="0" fontId="52" fillId="38" borderId="0" xfId="0" applyFont="1" applyFill="1" applyBorder="1" applyAlignment="1" applyProtection="1">
      <alignment horizontal="left"/>
    </xf>
    <xf numFmtId="0" fontId="53" fillId="38" borderId="0" xfId="0" applyFont="1" applyFill="1" applyBorder="1" applyAlignment="1" applyProtection="1">
      <alignment horizontal="left"/>
    </xf>
    <xf numFmtId="0" fontId="53" fillId="38" borderId="31" xfId="0" applyFont="1" applyFill="1" applyBorder="1" applyAlignment="1" applyProtection="1">
      <alignment horizontal="left"/>
    </xf>
    <xf numFmtId="0" fontId="15" fillId="38" borderId="0" xfId="0" applyFont="1" applyFill="1" applyBorder="1" applyAlignment="1" applyProtection="1">
      <alignment horizontal="left" vertical="center"/>
    </xf>
    <xf numFmtId="0" fontId="51" fillId="38" borderId="31" xfId="0" applyFont="1" applyFill="1" applyBorder="1" applyAlignment="1" applyProtection="1">
      <alignment horizontal="left" vertical="center"/>
    </xf>
    <xf numFmtId="0" fontId="51" fillId="38" borderId="31" xfId="0" applyFont="1" applyFill="1" applyBorder="1" applyAlignment="1" applyProtection="1">
      <alignment horizontal="center" vertical="center"/>
    </xf>
    <xf numFmtId="49" fontId="15" fillId="38" borderId="0" xfId="0" applyNumberFormat="1" applyFont="1" applyFill="1" applyBorder="1" applyAlignment="1" applyProtection="1">
      <alignment horizontal="left" vertical="center"/>
    </xf>
    <xf numFmtId="0" fontId="23" fillId="38" borderId="0" xfId="0" applyFont="1" applyFill="1" applyBorder="1" applyAlignment="1" applyProtection="1">
      <alignment horizontal="left" vertical="center"/>
    </xf>
    <xf numFmtId="0" fontId="51" fillId="38" borderId="0" xfId="0" applyFont="1" applyFill="1" applyBorder="1" applyAlignment="1" applyProtection="1">
      <alignment horizontal="left"/>
    </xf>
    <xf numFmtId="0" fontId="51" fillId="38" borderId="31" xfId="0" applyFont="1" applyFill="1" applyBorder="1" applyAlignment="1" applyProtection="1">
      <alignment horizontal="left"/>
    </xf>
    <xf numFmtId="0" fontId="51" fillId="38" borderId="32" xfId="0" applyFont="1" applyFill="1" applyBorder="1" applyAlignment="1" applyProtection="1">
      <alignment horizontal="left" vertical="center"/>
    </xf>
    <xf numFmtId="0" fontId="51" fillId="38" borderId="33" xfId="0" applyFont="1" applyFill="1" applyBorder="1" applyAlignment="1" applyProtection="1">
      <alignment horizontal="left"/>
    </xf>
    <xf numFmtId="0" fontId="51" fillId="38" borderId="34" xfId="0" applyFont="1" applyFill="1" applyBorder="1" applyAlignment="1" applyProtection="1">
      <alignment horizontal="right"/>
    </xf>
    <xf numFmtId="0" fontId="54" fillId="0" borderId="30" xfId="0" applyFont="1" applyBorder="1"/>
    <xf numFmtId="0" fontId="55" fillId="0" borderId="0" xfId="0" applyFont="1" applyBorder="1" applyAlignment="1" applyProtection="1">
      <alignment horizontal="left" vertical="center"/>
    </xf>
    <xf numFmtId="5" fontId="55" fillId="0" borderId="31" xfId="0" applyNumberFormat="1" applyFont="1" applyBorder="1" applyAlignment="1" applyProtection="1">
      <alignment horizontal="right" vertical="center"/>
    </xf>
    <xf numFmtId="0" fontId="54" fillId="0" borderId="0" xfId="0" applyFont="1"/>
    <xf numFmtId="0" fontId="0" fillId="0" borderId="30" xfId="0" applyBorder="1"/>
    <xf numFmtId="0" fontId="56" fillId="0" borderId="0" xfId="0" applyFont="1" applyBorder="1" applyAlignment="1" applyProtection="1">
      <alignment horizontal="center" vertical="center"/>
    </xf>
    <xf numFmtId="0" fontId="56" fillId="0" borderId="0" xfId="0" applyFont="1" applyBorder="1" applyAlignment="1" applyProtection="1">
      <alignment horizontal="left" vertical="center"/>
    </xf>
    <xf numFmtId="5" fontId="56" fillId="0" borderId="31" xfId="0" applyNumberFormat="1" applyFont="1" applyBorder="1" applyAlignment="1" applyProtection="1">
      <alignment horizontal="right" vertical="center"/>
    </xf>
    <xf numFmtId="0" fontId="0" fillId="0" borderId="35" xfId="0" applyFont="1" applyBorder="1"/>
    <xf numFmtId="0" fontId="57" fillId="0" borderId="36" xfId="0" applyFont="1" applyBorder="1" applyAlignment="1" applyProtection="1">
      <alignment horizontal="left" vertical="center"/>
    </xf>
    <xf numFmtId="0" fontId="58" fillId="0" borderId="36" xfId="0" applyFont="1" applyBorder="1" applyAlignment="1" applyProtection="1">
      <alignment horizontal="left" vertical="center"/>
    </xf>
    <xf numFmtId="5" fontId="58" fillId="0" borderId="37" xfId="0" applyNumberFormat="1" applyFont="1" applyBorder="1" applyAlignment="1" applyProtection="1">
      <alignment horizontal="right" vertical="center"/>
    </xf>
    <xf numFmtId="0" fontId="0" fillId="0" borderId="0" xfId="0" applyFont="1"/>
    <xf numFmtId="164" fontId="18" fillId="0" borderId="16" xfId="14" applyNumberFormat="1" applyFont="1" applyBorder="1" applyAlignment="1">
      <alignment vertical="center"/>
    </xf>
    <xf numFmtId="0" fontId="18" fillId="0" borderId="9" xfId="15" applyFont="1" applyBorder="1" applyAlignment="1">
      <alignment horizontal="center" vertical="top" wrapText="1"/>
    </xf>
    <xf numFmtId="0" fontId="52" fillId="38" borderId="28" xfId="0" applyFont="1" applyFill="1" applyBorder="1" applyAlignment="1" applyProtection="1">
      <alignment horizontal="center"/>
    </xf>
    <xf numFmtId="0" fontId="52" fillId="38" borderId="29" xfId="0" applyFont="1" applyFill="1" applyBorder="1" applyAlignment="1" applyProtection="1">
      <alignment horizontal="center"/>
    </xf>
    <xf numFmtId="0" fontId="52" fillId="38" borderId="30" xfId="0" applyFont="1" applyFill="1" applyBorder="1" applyAlignment="1" applyProtection="1">
      <alignment horizontal="center"/>
    </xf>
    <xf numFmtId="0" fontId="52" fillId="38" borderId="0" xfId="0" applyFont="1" applyFill="1" applyBorder="1" applyAlignment="1" applyProtection="1">
      <alignment horizontal="center"/>
    </xf>
    <xf numFmtId="0" fontId="52" fillId="38" borderId="31" xfId="0" applyFont="1" applyFill="1" applyBorder="1" applyAlignment="1" applyProtection="1">
      <alignment horizontal="center"/>
    </xf>
  </cellXfs>
  <cellStyles count="582">
    <cellStyle name="20 % – Zvýraznění1" xfId="49" builtinId="30" customBuiltin="1"/>
    <cellStyle name="20 % – Zvýraznění1 2" xfId="81"/>
    <cellStyle name="20 % – Zvýraznění1 2 2" xfId="112"/>
    <cellStyle name="20 % – Zvýraznění1 2 2 2" xfId="238"/>
    <cellStyle name="20 % – Zvýraznění1 2 2 2 2" xfId="497"/>
    <cellStyle name="20 % – Zvýraznění1 2 2 3" xfId="374"/>
    <cellStyle name="20 % – Zvýraznění1 2 3" xfId="142"/>
    <cellStyle name="20 % – Zvýraznění1 2 3 2" xfId="268"/>
    <cellStyle name="20 % – Zvýraznění1 2 3 2 2" xfId="527"/>
    <cellStyle name="20 % – Zvýraznění1 2 3 3" xfId="404"/>
    <cellStyle name="20 % – Zvýraznění1 2 4" xfId="172"/>
    <cellStyle name="20 % – Zvýraznění1 2 4 2" xfId="298"/>
    <cellStyle name="20 % – Zvýraznění1 2 4 2 2" xfId="557"/>
    <cellStyle name="20 % – Zvýraznění1 2 4 3" xfId="434"/>
    <cellStyle name="20 % – Zvýraznění1 2 5" xfId="208"/>
    <cellStyle name="20 % – Zvýraznění1 2 5 2" xfId="467"/>
    <cellStyle name="20 % – Zvýraznění1 2 6" xfId="344"/>
    <cellStyle name="20 % – Zvýraznění1 3" xfId="96"/>
    <cellStyle name="20 % – Zvýraznění1 3 2" xfId="222"/>
    <cellStyle name="20 % – Zvýraznění1 3 2 2" xfId="481"/>
    <cellStyle name="20 % – Zvýraznění1 3 3" xfId="358"/>
    <cellStyle name="20 % – Zvýraznění1 4" xfId="126"/>
    <cellStyle name="20 % – Zvýraznění1 4 2" xfId="252"/>
    <cellStyle name="20 % – Zvýraznění1 4 2 2" xfId="511"/>
    <cellStyle name="20 % – Zvýraznění1 4 3" xfId="388"/>
    <cellStyle name="20 % – Zvýraznění1 5" xfId="156"/>
    <cellStyle name="20 % – Zvýraznění1 5 2" xfId="282"/>
    <cellStyle name="20 % – Zvýraznění1 5 2 2" xfId="541"/>
    <cellStyle name="20 % – Zvýraznění1 5 3" xfId="418"/>
    <cellStyle name="20 % – Zvýraznění1 6" xfId="192"/>
    <cellStyle name="20 % – Zvýraznění1 6 2" xfId="451"/>
    <cellStyle name="20 % – Zvýraznění1 7" xfId="328"/>
    <cellStyle name="20 % – Zvýraznění2" xfId="53" builtinId="34" customBuiltin="1"/>
    <cellStyle name="20 % – Zvýraznění2 2" xfId="82"/>
    <cellStyle name="20 % – Zvýraznění2 2 2" xfId="113"/>
    <cellStyle name="20 % – Zvýraznění2 2 2 2" xfId="239"/>
    <cellStyle name="20 % – Zvýraznění2 2 2 2 2" xfId="498"/>
    <cellStyle name="20 % – Zvýraznění2 2 2 3" xfId="375"/>
    <cellStyle name="20 % – Zvýraznění2 2 3" xfId="143"/>
    <cellStyle name="20 % – Zvýraznění2 2 3 2" xfId="269"/>
    <cellStyle name="20 % – Zvýraznění2 2 3 2 2" xfId="528"/>
    <cellStyle name="20 % – Zvýraznění2 2 3 3" xfId="405"/>
    <cellStyle name="20 % – Zvýraznění2 2 4" xfId="173"/>
    <cellStyle name="20 % – Zvýraznění2 2 4 2" xfId="299"/>
    <cellStyle name="20 % – Zvýraznění2 2 4 2 2" xfId="558"/>
    <cellStyle name="20 % – Zvýraznění2 2 4 3" xfId="435"/>
    <cellStyle name="20 % – Zvýraznění2 2 5" xfId="209"/>
    <cellStyle name="20 % – Zvýraznění2 2 5 2" xfId="468"/>
    <cellStyle name="20 % – Zvýraznění2 2 6" xfId="345"/>
    <cellStyle name="20 % – Zvýraznění2 3" xfId="98"/>
    <cellStyle name="20 % – Zvýraznění2 3 2" xfId="224"/>
    <cellStyle name="20 % – Zvýraznění2 3 2 2" xfId="483"/>
    <cellStyle name="20 % – Zvýraznění2 3 3" xfId="360"/>
    <cellStyle name="20 % – Zvýraznění2 4" xfId="128"/>
    <cellStyle name="20 % – Zvýraznění2 4 2" xfId="254"/>
    <cellStyle name="20 % – Zvýraznění2 4 2 2" xfId="513"/>
    <cellStyle name="20 % – Zvýraznění2 4 3" xfId="390"/>
    <cellStyle name="20 % – Zvýraznění2 5" xfId="158"/>
    <cellStyle name="20 % – Zvýraznění2 5 2" xfId="284"/>
    <cellStyle name="20 % – Zvýraznění2 5 2 2" xfId="543"/>
    <cellStyle name="20 % – Zvýraznění2 5 3" xfId="420"/>
    <cellStyle name="20 % – Zvýraznění2 6" xfId="194"/>
    <cellStyle name="20 % – Zvýraznění2 6 2" xfId="453"/>
    <cellStyle name="20 % – Zvýraznění2 7" xfId="330"/>
    <cellStyle name="20 % – Zvýraznění3" xfId="57" builtinId="38" customBuiltin="1"/>
    <cellStyle name="20 % – Zvýraznění3 2" xfId="83"/>
    <cellStyle name="20 % – Zvýraznění3 2 2" xfId="114"/>
    <cellStyle name="20 % – Zvýraznění3 2 2 2" xfId="240"/>
    <cellStyle name="20 % – Zvýraznění3 2 2 2 2" xfId="499"/>
    <cellStyle name="20 % – Zvýraznění3 2 2 3" xfId="376"/>
    <cellStyle name="20 % – Zvýraznění3 2 3" xfId="144"/>
    <cellStyle name="20 % – Zvýraznění3 2 3 2" xfId="270"/>
    <cellStyle name="20 % – Zvýraznění3 2 3 2 2" xfId="529"/>
    <cellStyle name="20 % – Zvýraznění3 2 3 3" xfId="406"/>
    <cellStyle name="20 % – Zvýraznění3 2 4" xfId="174"/>
    <cellStyle name="20 % – Zvýraznění3 2 4 2" xfId="300"/>
    <cellStyle name="20 % – Zvýraznění3 2 4 2 2" xfId="559"/>
    <cellStyle name="20 % – Zvýraznění3 2 4 3" xfId="436"/>
    <cellStyle name="20 % – Zvýraznění3 2 5" xfId="210"/>
    <cellStyle name="20 % – Zvýraznění3 2 5 2" xfId="469"/>
    <cellStyle name="20 % – Zvýraznění3 2 6" xfId="346"/>
    <cellStyle name="20 % – Zvýraznění3 3" xfId="100"/>
    <cellStyle name="20 % – Zvýraznění3 3 2" xfId="226"/>
    <cellStyle name="20 % – Zvýraznění3 3 2 2" xfId="485"/>
    <cellStyle name="20 % – Zvýraznění3 3 3" xfId="362"/>
    <cellStyle name="20 % – Zvýraznění3 4" xfId="130"/>
    <cellStyle name="20 % – Zvýraznění3 4 2" xfId="256"/>
    <cellStyle name="20 % – Zvýraznění3 4 2 2" xfId="515"/>
    <cellStyle name="20 % – Zvýraznění3 4 3" xfId="392"/>
    <cellStyle name="20 % – Zvýraznění3 5" xfId="160"/>
    <cellStyle name="20 % – Zvýraznění3 5 2" xfId="286"/>
    <cellStyle name="20 % – Zvýraznění3 5 2 2" xfId="545"/>
    <cellStyle name="20 % – Zvýraznění3 5 3" xfId="422"/>
    <cellStyle name="20 % – Zvýraznění3 6" xfId="196"/>
    <cellStyle name="20 % – Zvýraznění3 6 2" xfId="455"/>
    <cellStyle name="20 % – Zvýraznění3 7" xfId="332"/>
    <cellStyle name="20 % – Zvýraznění4" xfId="61" builtinId="42" customBuiltin="1"/>
    <cellStyle name="20 % – Zvýraznění4 2" xfId="84"/>
    <cellStyle name="20 % – Zvýraznění4 2 2" xfId="115"/>
    <cellStyle name="20 % – Zvýraznění4 2 2 2" xfId="241"/>
    <cellStyle name="20 % – Zvýraznění4 2 2 2 2" xfId="500"/>
    <cellStyle name="20 % – Zvýraznění4 2 2 3" xfId="377"/>
    <cellStyle name="20 % – Zvýraznění4 2 3" xfId="145"/>
    <cellStyle name="20 % – Zvýraznění4 2 3 2" xfId="271"/>
    <cellStyle name="20 % – Zvýraznění4 2 3 2 2" xfId="530"/>
    <cellStyle name="20 % – Zvýraznění4 2 3 3" xfId="407"/>
    <cellStyle name="20 % – Zvýraznění4 2 4" xfId="175"/>
    <cellStyle name="20 % – Zvýraznění4 2 4 2" xfId="301"/>
    <cellStyle name="20 % – Zvýraznění4 2 4 2 2" xfId="560"/>
    <cellStyle name="20 % – Zvýraznění4 2 4 3" xfId="437"/>
    <cellStyle name="20 % – Zvýraznění4 2 5" xfId="211"/>
    <cellStyle name="20 % – Zvýraznění4 2 5 2" xfId="470"/>
    <cellStyle name="20 % – Zvýraznění4 2 6" xfId="347"/>
    <cellStyle name="20 % – Zvýraznění4 3" xfId="102"/>
    <cellStyle name="20 % – Zvýraznění4 3 2" xfId="228"/>
    <cellStyle name="20 % – Zvýraznění4 3 2 2" xfId="487"/>
    <cellStyle name="20 % – Zvýraznění4 3 3" xfId="364"/>
    <cellStyle name="20 % – Zvýraznění4 4" xfId="132"/>
    <cellStyle name="20 % – Zvýraznění4 4 2" xfId="258"/>
    <cellStyle name="20 % – Zvýraznění4 4 2 2" xfId="517"/>
    <cellStyle name="20 % – Zvýraznění4 4 3" xfId="394"/>
    <cellStyle name="20 % – Zvýraznění4 5" xfId="162"/>
    <cellStyle name="20 % – Zvýraznění4 5 2" xfId="288"/>
    <cellStyle name="20 % – Zvýraznění4 5 2 2" xfId="547"/>
    <cellStyle name="20 % – Zvýraznění4 5 3" xfId="424"/>
    <cellStyle name="20 % – Zvýraznění4 6" xfId="198"/>
    <cellStyle name="20 % – Zvýraznění4 6 2" xfId="457"/>
    <cellStyle name="20 % – Zvýraznění4 7" xfId="334"/>
    <cellStyle name="20 % – Zvýraznění5" xfId="65" builtinId="46" customBuiltin="1"/>
    <cellStyle name="20 % – Zvýraznění5 2" xfId="85"/>
    <cellStyle name="20 % – Zvýraznění5 2 2" xfId="116"/>
    <cellStyle name="20 % – Zvýraznění5 2 2 2" xfId="242"/>
    <cellStyle name="20 % – Zvýraznění5 2 2 2 2" xfId="501"/>
    <cellStyle name="20 % – Zvýraznění5 2 2 3" xfId="378"/>
    <cellStyle name="20 % – Zvýraznění5 2 3" xfId="146"/>
    <cellStyle name="20 % – Zvýraznění5 2 3 2" xfId="272"/>
    <cellStyle name="20 % – Zvýraznění5 2 3 2 2" xfId="531"/>
    <cellStyle name="20 % – Zvýraznění5 2 3 3" xfId="408"/>
    <cellStyle name="20 % – Zvýraznění5 2 4" xfId="176"/>
    <cellStyle name="20 % – Zvýraznění5 2 4 2" xfId="302"/>
    <cellStyle name="20 % – Zvýraznění5 2 4 2 2" xfId="561"/>
    <cellStyle name="20 % – Zvýraznění5 2 4 3" xfId="438"/>
    <cellStyle name="20 % – Zvýraznění5 2 5" xfId="212"/>
    <cellStyle name="20 % – Zvýraznění5 2 5 2" xfId="471"/>
    <cellStyle name="20 % – Zvýraznění5 2 6" xfId="348"/>
    <cellStyle name="20 % – Zvýraznění5 3" xfId="104"/>
    <cellStyle name="20 % – Zvýraznění5 3 2" xfId="230"/>
    <cellStyle name="20 % – Zvýraznění5 3 2 2" xfId="489"/>
    <cellStyle name="20 % – Zvýraznění5 3 3" xfId="366"/>
    <cellStyle name="20 % – Zvýraznění5 4" xfId="134"/>
    <cellStyle name="20 % – Zvýraznění5 4 2" xfId="260"/>
    <cellStyle name="20 % – Zvýraznění5 4 2 2" xfId="519"/>
    <cellStyle name="20 % – Zvýraznění5 4 3" xfId="396"/>
    <cellStyle name="20 % – Zvýraznění5 5" xfId="164"/>
    <cellStyle name="20 % – Zvýraznění5 5 2" xfId="290"/>
    <cellStyle name="20 % – Zvýraznění5 5 2 2" xfId="549"/>
    <cellStyle name="20 % – Zvýraznění5 5 3" xfId="426"/>
    <cellStyle name="20 % – Zvýraznění5 6" xfId="200"/>
    <cellStyle name="20 % – Zvýraznění5 6 2" xfId="459"/>
    <cellStyle name="20 % – Zvýraznění5 7" xfId="336"/>
    <cellStyle name="20 % – Zvýraznění6" xfId="69" builtinId="50" customBuiltin="1"/>
    <cellStyle name="20 % – Zvýraznění6 2" xfId="86"/>
    <cellStyle name="20 % – Zvýraznění6 2 2" xfId="117"/>
    <cellStyle name="20 % – Zvýraznění6 2 2 2" xfId="243"/>
    <cellStyle name="20 % – Zvýraznění6 2 2 2 2" xfId="502"/>
    <cellStyle name="20 % – Zvýraznění6 2 2 3" xfId="379"/>
    <cellStyle name="20 % – Zvýraznění6 2 3" xfId="147"/>
    <cellStyle name="20 % – Zvýraznění6 2 3 2" xfId="273"/>
    <cellStyle name="20 % – Zvýraznění6 2 3 2 2" xfId="532"/>
    <cellStyle name="20 % – Zvýraznění6 2 3 3" xfId="409"/>
    <cellStyle name="20 % – Zvýraznění6 2 4" xfId="177"/>
    <cellStyle name="20 % – Zvýraznění6 2 4 2" xfId="303"/>
    <cellStyle name="20 % – Zvýraznění6 2 4 2 2" xfId="562"/>
    <cellStyle name="20 % – Zvýraznění6 2 4 3" xfId="439"/>
    <cellStyle name="20 % – Zvýraznění6 2 5" xfId="213"/>
    <cellStyle name="20 % – Zvýraznění6 2 5 2" xfId="472"/>
    <cellStyle name="20 % – Zvýraznění6 2 6" xfId="349"/>
    <cellStyle name="20 % – Zvýraznění6 3" xfId="106"/>
    <cellStyle name="20 % – Zvýraznění6 3 2" xfId="232"/>
    <cellStyle name="20 % – Zvýraznění6 3 2 2" xfId="491"/>
    <cellStyle name="20 % – Zvýraznění6 3 3" xfId="368"/>
    <cellStyle name="20 % – Zvýraznění6 4" xfId="136"/>
    <cellStyle name="20 % – Zvýraznění6 4 2" xfId="262"/>
    <cellStyle name="20 % – Zvýraznění6 4 2 2" xfId="521"/>
    <cellStyle name="20 % – Zvýraznění6 4 3" xfId="398"/>
    <cellStyle name="20 % – Zvýraznění6 5" xfId="166"/>
    <cellStyle name="20 % – Zvýraznění6 5 2" xfId="292"/>
    <cellStyle name="20 % – Zvýraznění6 5 2 2" xfId="551"/>
    <cellStyle name="20 % – Zvýraznění6 5 3" xfId="428"/>
    <cellStyle name="20 % – Zvýraznění6 6" xfId="202"/>
    <cellStyle name="20 % – Zvýraznění6 6 2" xfId="461"/>
    <cellStyle name="20 % – Zvýraznění6 7" xfId="338"/>
    <cellStyle name="40 % – Zvýraznění1" xfId="50" builtinId="31" customBuiltin="1"/>
    <cellStyle name="40 % – Zvýraznění1 2" xfId="87"/>
    <cellStyle name="40 % – Zvýraznění1 2 2" xfId="118"/>
    <cellStyle name="40 % – Zvýraznění1 2 2 2" xfId="244"/>
    <cellStyle name="40 % – Zvýraznění1 2 2 2 2" xfId="503"/>
    <cellStyle name="40 % – Zvýraznění1 2 2 3" xfId="380"/>
    <cellStyle name="40 % – Zvýraznění1 2 3" xfId="148"/>
    <cellStyle name="40 % – Zvýraznění1 2 3 2" xfId="274"/>
    <cellStyle name="40 % – Zvýraznění1 2 3 2 2" xfId="533"/>
    <cellStyle name="40 % – Zvýraznění1 2 3 3" xfId="410"/>
    <cellStyle name="40 % – Zvýraznění1 2 4" xfId="178"/>
    <cellStyle name="40 % – Zvýraznění1 2 4 2" xfId="304"/>
    <cellStyle name="40 % – Zvýraznění1 2 4 2 2" xfId="563"/>
    <cellStyle name="40 % – Zvýraznění1 2 4 3" xfId="440"/>
    <cellStyle name="40 % – Zvýraznění1 2 5" xfId="214"/>
    <cellStyle name="40 % – Zvýraznění1 2 5 2" xfId="473"/>
    <cellStyle name="40 % – Zvýraznění1 2 6" xfId="350"/>
    <cellStyle name="40 % – Zvýraznění1 3" xfId="97"/>
    <cellStyle name="40 % – Zvýraznění1 3 2" xfId="223"/>
    <cellStyle name="40 % – Zvýraznění1 3 2 2" xfId="482"/>
    <cellStyle name="40 % – Zvýraznění1 3 3" xfId="359"/>
    <cellStyle name="40 % – Zvýraznění1 4" xfId="127"/>
    <cellStyle name="40 % – Zvýraznění1 4 2" xfId="253"/>
    <cellStyle name="40 % – Zvýraznění1 4 2 2" xfId="512"/>
    <cellStyle name="40 % – Zvýraznění1 4 3" xfId="389"/>
    <cellStyle name="40 % – Zvýraznění1 5" xfId="157"/>
    <cellStyle name="40 % – Zvýraznění1 5 2" xfId="283"/>
    <cellStyle name="40 % – Zvýraznění1 5 2 2" xfId="542"/>
    <cellStyle name="40 % – Zvýraznění1 5 3" xfId="419"/>
    <cellStyle name="40 % – Zvýraznění1 6" xfId="193"/>
    <cellStyle name="40 % – Zvýraznění1 6 2" xfId="452"/>
    <cellStyle name="40 % – Zvýraznění1 7" xfId="329"/>
    <cellStyle name="40 % – Zvýraznění2" xfId="54" builtinId="35" customBuiltin="1"/>
    <cellStyle name="40 % – Zvýraznění2 2" xfId="88"/>
    <cellStyle name="40 % – Zvýraznění2 2 2" xfId="119"/>
    <cellStyle name="40 % – Zvýraznění2 2 2 2" xfId="245"/>
    <cellStyle name="40 % – Zvýraznění2 2 2 2 2" xfId="504"/>
    <cellStyle name="40 % – Zvýraznění2 2 2 3" xfId="381"/>
    <cellStyle name="40 % – Zvýraznění2 2 3" xfId="149"/>
    <cellStyle name="40 % – Zvýraznění2 2 3 2" xfId="275"/>
    <cellStyle name="40 % – Zvýraznění2 2 3 2 2" xfId="534"/>
    <cellStyle name="40 % – Zvýraznění2 2 3 3" xfId="411"/>
    <cellStyle name="40 % – Zvýraznění2 2 4" xfId="179"/>
    <cellStyle name="40 % – Zvýraznění2 2 4 2" xfId="305"/>
    <cellStyle name="40 % – Zvýraznění2 2 4 2 2" xfId="564"/>
    <cellStyle name="40 % – Zvýraznění2 2 4 3" xfId="441"/>
    <cellStyle name="40 % – Zvýraznění2 2 5" xfId="215"/>
    <cellStyle name="40 % – Zvýraznění2 2 5 2" xfId="474"/>
    <cellStyle name="40 % – Zvýraznění2 2 6" xfId="351"/>
    <cellStyle name="40 % – Zvýraznění2 3" xfId="99"/>
    <cellStyle name="40 % – Zvýraznění2 3 2" xfId="225"/>
    <cellStyle name="40 % – Zvýraznění2 3 2 2" xfId="484"/>
    <cellStyle name="40 % – Zvýraznění2 3 3" xfId="361"/>
    <cellStyle name="40 % – Zvýraznění2 4" xfId="129"/>
    <cellStyle name="40 % – Zvýraznění2 4 2" xfId="255"/>
    <cellStyle name="40 % – Zvýraznění2 4 2 2" xfId="514"/>
    <cellStyle name="40 % – Zvýraznění2 4 3" xfId="391"/>
    <cellStyle name="40 % – Zvýraznění2 5" xfId="159"/>
    <cellStyle name="40 % – Zvýraznění2 5 2" xfId="285"/>
    <cellStyle name="40 % – Zvýraznění2 5 2 2" xfId="544"/>
    <cellStyle name="40 % – Zvýraznění2 5 3" xfId="421"/>
    <cellStyle name="40 % – Zvýraznění2 6" xfId="195"/>
    <cellStyle name="40 % – Zvýraznění2 6 2" xfId="454"/>
    <cellStyle name="40 % – Zvýraznění2 7" xfId="331"/>
    <cellStyle name="40 % – Zvýraznění3" xfId="58" builtinId="39" customBuiltin="1"/>
    <cellStyle name="40 % – Zvýraznění3 2" xfId="89"/>
    <cellStyle name="40 % – Zvýraznění3 2 2" xfId="120"/>
    <cellStyle name="40 % – Zvýraznění3 2 2 2" xfId="246"/>
    <cellStyle name="40 % – Zvýraznění3 2 2 2 2" xfId="505"/>
    <cellStyle name="40 % – Zvýraznění3 2 2 3" xfId="382"/>
    <cellStyle name="40 % – Zvýraznění3 2 3" xfId="150"/>
    <cellStyle name="40 % – Zvýraznění3 2 3 2" xfId="276"/>
    <cellStyle name="40 % – Zvýraznění3 2 3 2 2" xfId="535"/>
    <cellStyle name="40 % – Zvýraznění3 2 3 3" xfId="412"/>
    <cellStyle name="40 % – Zvýraznění3 2 4" xfId="180"/>
    <cellStyle name="40 % – Zvýraznění3 2 4 2" xfId="306"/>
    <cellStyle name="40 % – Zvýraznění3 2 4 2 2" xfId="565"/>
    <cellStyle name="40 % – Zvýraznění3 2 4 3" xfId="442"/>
    <cellStyle name="40 % – Zvýraznění3 2 5" xfId="216"/>
    <cellStyle name="40 % – Zvýraznění3 2 5 2" xfId="475"/>
    <cellStyle name="40 % – Zvýraznění3 2 6" xfId="352"/>
    <cellStyle name="40 % – Zvýraznění3 3" xfId="101"/>
    <cellStyle name="40 % – Zvýraznění3 3 2" xfId="227"/>
    <cellStyle name="40 % – Zvýraznění3 3 2 2" xfId="486"/>
    <cellStyle name="40 % – Zvýraznění3 3 3" xfId="363"/>
    <cellStyle name="40 % – Zvýraznění3 4" xfId="131"/>
    <cellStyle name="40 % – Zvýraznění3 4 2" xfId="257"/>
    <cellStyle name="40 % – Zvýraznění3 4 2 2" xfId="516"/>
    <cellStyle name="40 % – Zvýraznění3 4 3" xfId="393"/>
    <cellStyle name="40 % – Zvýraznění3 5" xfId="161"/>
    <cellStyle name="40 % – Zvýraznění3 5 2" xfId="287"/>
    <cellStyle name="40 % – Zvýraznění3 5 2 2" xfId="546"/>
    <cellStyle name="40 % – Zvýraznění3 5 3" xfId="423"/>
    <cellStyle name="40 % – Zvýraznění3 6" xfId="197"/>
    <cellStyle name="40 % – Zvýraznění3 6 2" xfId="456"/>
    <cellStyle name="40 % – Zvýraznění3 7" xfId="333"/>
    <cellStyle name="40 % – Zvýraznění4" xfId="62" builtinId="43" customBuiltin="1"/>
    <cellStyle name="40 % – Zvýraznění4 2" xfId="90"/>
    <cellStyle name="40 % – Zvýraznění4 2 2" xfId="121"/>
    <cellStyle name="40 % – Zvýraznění4 2 2 2" xfId="247"/>
    <cellStyle name="40 % – Zvýraznění4 2 2 2 2" xfId="506"/>
    <cellStyle name="40 % – Zvýraznění4 2 2 3" xfId="383"/>
    <cellStyle name="40 % – Zvýraznění4 2 3" xfId="151"/>
    <cellStyle name="40 % – Zvýraznění4 2 3 2" xfId="277"/>
    <cellStyle name="40 % – Zvýraznění4 2 3 2 2" xfId="536"/>
    <cellStyle name="40 % – Zvýraznění4 2 3 3" xfId="413"/>
    <cellStyle name="40 % – Zvýraznění4 2 4" xfId="181"/>
    <cellStyle name="40 % – Zvýraznění4 2 4 2" xfId="307"/>
    <cellStyle name="40 % – Zvýraznění4 2 4 2 2" xfId="566"/>
    <cellStyle name="40 % – Zvýraznění4 2 4 3" xfId="443"/>
    <cellStyle name="40 % – Zvýraznění4 2 5" xfId="217"/>
    <cellStyle name="40 % – Zvýraznění4 2 5 2" xfId="476"/>
    <cellStyle name="40 % – Zvýraznění4 2 6" xfId="353"/>
    <cellStyle name="40 % – Zvýraznění4 3" xfId="103"/>
    <cellStyle name="40 % – Zvýraznění4 3 2" xfId="229"/>
    <cellStyle name="40 % – Zvýraznění4 3 2 2" xfId="488"/>
    <cellStyle name="40 % – Zvýraznění4 3 3" xfId="365"/>
    <cellStyle name="40 % – Zvýraznění4 4" xfId="133"/>
    <cellStyle name="40 % – Zvýraznění4 4 2" xfId="259"/>
    <cellStyle name="40 % – Zvýraznění4 4 2 2" xfId="518"/>
    <cellStyle name="40 % – Zvýraznění4 4 3" xfId="395"/>
    <cellStyle name="40 % – Zvýraznění4 5" xfId="163"/>
    <cellStyle name="40 % – Zvýraznění4 5 2" xfId="289"/>
    <cellStyle name="40 % – Zvýraznění4 5 2 2" xfId="548"/>
    <cellStyle name="40 % – Zvýraznění4 5 3" xfId="425"/>
    <cellStyle name="40 % – Zvýraznění4 6" xfId="199"/>
    <cellStyle name="40 % – Zvýraznění4 6 2" xfId="458"/>
    <cellStyle name="40 % – Zvýraznění4 7" xfId="335"/>
    <cellStyle name="40 % – Zvýraznění5" xfId="66" builtinId="47" customBuiltin="1"/>
    <cellStyle name="40 % – Zvýraznění5 2" xfId="91"/>
    <cellStyle name="40 % – Zvýraznění5 2 2" xfId="122"/>
    <cellStyle name="40 % – Zvýraznění5 2 2 2" xfId="248"/>
    <cellStyle name="40 % – Zvýraznění5 2 2 2 2" xfId="507"/>
    <cellStyle name="40 % – Zvýraznění5 2 2 3" xfId="384"/>
    <cellStyle name="40 % – Zvýraznění5 2 3" xfId="152"/>
    <cellStyle name="40 % – Zvýraznění5 2 3 2" xfId="278"/>
    <cellStyle name="40 % – Zvýraznění5 2 3 2 2" xfId="537"/>
    <cellStyle name="40 % – Zvýraznění5 2 3 3" xfId="414"/>
    <cellStyle name="40 % – Zvýraznění5 2 4" xfId="182"/>
    <cellStyle name="40 % – Zvýraznění5 2 4 2" xfId="308"/>
    <cellStyle name="40 % – Zvýraznění5 2 4 2 2" xfId="567"/>
    <cellStyle name="40 % – Zvýraznění5 2 4 3" xfId="444"/>
    <cellStyle name="40 % – Zvýraznění5 2 5" xfId="218"/>
    <cellStyle name="40 % – Zvýraznění5 2 5 2" xfId="477"/>
    <cellStyle name="40 % – Zvýraznění5 2 6" xfId="354"/>
    <cellStyle name="40 % – Zvýraznění5 3" xfId="105"/>
    <cellStyle name="40 % – Zvýraznění5 3 2" xfId="231"/>
    <cellStyle name="40 % – Zvýraznění5 3 2 2" xfId="490"/>
    <cellStyle name="40 % – Zvýraznění5 3 3" xfId="367"/>
    <cellStyle name="40 % – Zvýraznění5 4" xfId="135"/>
    <cellStyle name="40 % – Zvýraznění5 4 2" xfId="261"/>
    <cellStyle name="40 % – Zvýraznění5 4 2 2" xfId="520"/>
    <cellStyle name="40 % – Zvýraznění5 4 3" xfId="397"/>
    <cellStyle name="40 % – Zvýraznění5 5" xfId="165"/>
    <cellStyle name="40 % – Zvýraznění5 5 2" xfId="291"/>
    <cellStyle name="40 % – Zvýraznění5 5 2 2" xfId="550"/>
    <cellStyle name="40 % – Zvýraznění5 5 3" xfId="427"/>
    <cellStyle name="40 % – Zvýraznění5 6" xfId="201"/>
    <cellStyle name="40 % – Zvýraznění5 6 2" xfId="460"/>
    <cellStyle name="40 % – Zvýraznění5 7" xfId="337"/>
    <cellStyle name="40 % – Zvýraznění6" xfId="70" builtinId="51" customBuiltin="1"/>
    <cellStyle name="40 % – Zvýraznění6 2" xfId="92"/>
    <cellStyle name="40 % – Zvýraznění6 2 2" xfId="123"/>
    <cellStyle name="40 % – Zvýraznění6 2 2 2" xfId="249"/>
    <cellStyle name="40 % – Zvýraznění6 2 2 2 2" xfId="508"/>
    <cellStyle name="40 % – Zvýraznění6 2 2 3" xfId="385"/>
    <cellStyle name="40 % – Zvýraznění6 2 3" xfId="153"/>
    <cellStyle name="40 % – Zvýraznění6 2 3 2" xfId="279"/>
    <cellStyle name="40 % – Zvýraznění6 2 3 2 2" xfId="538"/>
    <cellStyle name="40 % – Zvýraznění6 2 3 3" xfId="415"/>
    <cellStyle name="40 % – Zvýraznění6 2 4" xfId="183"/>
    <cellStyle name="40 % – Zvýraznění6 2 4 2" xfId="309"/>
    <cellStyle name="40 % – Zvýraznění6 2 4 2 2" xfId="568"/>
    <cellStyle name="40 % – Zvýraznění6 2 4 3" xfId="445"/>
    <cellStyle name="40 % – Zvýraznění6 2 5" xfId="219"/>
    <cellStyle name="40 % – Zvýraznění6 2 5 2" xfId="478"/>
    <cellStyle name="40 % – Zvýraznění6 2 6" xfId="355"/>
    <cellStyle name="40 % – Zvýraznění6 3" xfId="107"/>
    <cellStyle name="40 % – Zvýraznění6 3 2" xfId="233"/>
    <cellStyle name="40 % – Zvýraznění6 3 2 2" xfId="492"/>
    <cellStyle name="40 % – Zvýraznění6 3 3" xfId="369"/>
    <cellStyle name="40 % – Zvýraznění6 4" xfId="137"/>
    <cellStyle name="40 % – Zvýraznění6 4 2" xfId="263"/>
    <cellStyle name="40 % – Zvýraznění6 4 2 2" xfId="522"/>
    <cellStyle name="40 % – Zvýraznění6 4 3" xfId="399"/>
    <cellStyle name="40 % – Zvýraznění6 5" xfId="167"/>
    <cellStyle name="40 % – Zvýraznění6 5 2" xfId="293"/>
    <cellStyle name="40 % – Zvýraznění6 5 2 2" xfId="552"/>
    <cellStyle name="40 % – Zvýraznění6 5 3" xfId="429"/>
    <cellStyle name="40 % – Zvýraznění6 6" xfId="203"/>
    <cellStyle name="40 % – Zvýraznění6 6 2" xfId="462"/>
    <cellStyle name="40 % – Zvýraznění6 7" xfId="339"/>
    <cellStyle name="60 % – Zvýraznění1" xfId="51" builtinId="32" customBuiltin="1"/>
    <cellStyle name="60 % – Zvýraznění2" xfId="55" builtinId="36" customBuiltin="1"/>
    <cellStyle name="60 % – Zvýraznění3" xfId="59" builtinId="40" customBuiltin="1"/>
    <cellStyle name="60 % – Zvýraznění4" xfId="63" builtinId="44" customBuiltin="1"/>
    <cellStyle name="60 % – Zvýraznění5" xfId="67" builtinId="48" customBuiltin="1"/>
    <cellStyle name="60 % – Zvýraznění6" xfId="71" builtinId="52" customBuiltin="1"/>
    <cellStyle name="Celkem" xfId="47" builtinId="25" customBuiltin="1"/>
    <cellStyle name="čárky 2" xfId="27"/>
    <cellStyle name="Dezimal [0]_Tabelle1" xfId="1"/>
    <cellStyle name="Dezimal_Tabelle1" xfId="2"/>
    <cellStyle name="Euro" xfId="76"/>
    <cellStyle name="Firma" xfId="3"/>
    <cellStyle name="Firma 2" xfId="316"/>
    <cellStyle name="Hlavní nadpis" xfId="4"/>
    <cellStyle name="Chybně" xfId="38" builtinId="27" customBuiltin="1"/>
    <cellStyle name="Kontrolní buňka" xfId="44" builtinId="23" customBuiltin="1"/>
    <cellStyle name="Měna 2" xfId="575"/>
    <cellStyle name="měny 2" xfId="29"/>
    <cellStyle name="měny 2 2" xfId="72"/>
    <cellStyle name="měny 3" xfId="28"/>
    <cellStyle name="měny 3 2" xfId="78"/>
    <cellStyle name="měny 3 2 2" xfId="205"/>
    <cellStyle name="měny 3 2 2 2" xfId="464"/>
    <cellStyle name="měny 3 2 3" xfId="341"/>
    <cellStyle name="měny 3 3" xfId="109"/>
    <cellStyle name="měny 3 3 2" xfId="235"/>
    <cellStyle name="měny 3 3 2 2" xfId="494"/>
    <cellStyle name="měny 3 3 3" xfId="371"/>
    <cellStyle name="měny 3 4" xfId="139"/>
    <cellStyle name="měny 3 4 2" xfId="265"/>
    <cellStyle name="měny 3 4 2 2" xfId="524"/>
    <cellStyle name="měny 3 4 3" xfId="401"/>
    <cellStyle name="měny 3 5" xfId="169"/>
    <cellStyle name="měny 3 5 2" xfId="295"/>
    <cellStyle name="měny 3 5 2 2" xfId="554"/>
    <cellStyle name="měny 3 5 3" xfId="431"/>
    <cellStyle name="měny 4" xfId="93"/>
    <cellStyle name="měny 4 2" xfId="124"/>
    <cellStyle name="měny 4 2 2" xfId="250"/>
    <cellStyle name="měny 4 2 2 2" xfId="509"/>
    <cellStyle name="měny 4 2 3" xfId="386"/>
    <cellStyle name="měny 4 3" xfId="154"/>
    <cellStyle name="měny 4 3 2" xfId="280"/>
    <cellStyle name="měny 4 3 2 2" xfId="539"/>
    <cellStyle name="měny 4 3 3" xfId="416"/>
    <cellStyle name="měny 4 4" xfId="184"/>
    <cellStyle name="měny 4 4 2" xfId="310"/>
    <cellStyle name="měny 4 4 2 2" xfId="569"/>
    <cellStyle name="měny 4 4 3" xfId="446"/>
    <cellStyle name="měny 4 5" xfId="220"/>
    <cellStyle name="měny 4 5 2" xfId="479"/>
    <cellStyle name="měny 4 6" xfId="356"/>
    <cellStyle name="měny 5" xfId="574"/>
    <cellStyle name="Nadpis 1" xfId="33" builtinId="16" customBuiltin="1"/>
    <cellStyle name="Nadpis 2" xfId="34" builtinId="17" customBuiltin="1"/>
    <cellStyle name="Nadpis 3" xfId="35" builtinId="18" customBuiltin="1"/>
    <cellStyle name="Nadpis 4" xfId="36" builtinId="19" customBuiltin="1"/>
    <cellStyle name="Název" xfId="32" builtinId="15" customBuiltin="1"/>
    <cellStyle name="Neutrální" xfId="39" builtinId="28" customBuiltin="1"/>
    <cellStyle name="normálne 2" xfId="576"/>
    <cellStyle name="normálne 2 2" xfId="577"/>
    <cellStyle name="normální" xfId="0" builtinId="0"/>
    <cellStyle name="normální 2" xfId="5"/>
    <cellStyle name="normální 2 2" xfId="6"/>
    <cellStyle name="normální 2 2 2" xfId="186"/>
    <cellStyle name="normální 2 3" xfId="7"/>
    <cellStyle name="normální 2 3 2" xfId="187"/>
    <cellStyle name="normální 2 4" xfId="8"/>
    <cellStyle name="normální 2 4 2" xfId="188"/>
    <cellStyle name="normální 2 5" xfId="30"/>
    <cellStyle name="normální 3" xfId="26"/>
    <cellStyle name="normální 3 2" xfId="75"/>
    <cellStyle name="normální 3 3" xfId="77"/>
    <cellStyle name="normální 3 3 2" xfId="108"/>
    <cellStyle name="normální 3 3 2 2" xfId="234"/>
    <cellStyle name="normální 3 3 2 2 2" xfId="493"/>
    <cellStyle name="normální 3 3 2 3" xfId="370"/>
    <cellStyle name="normální 3 3 3" xfId="138"/>
    <cellStyle name="normální 3 3 3 2" xfId="264"/>
    <cellStyle name="normální 3 3 3 2 2" xfId="523"/>
    <cellStyle name="normální 3 3 3 3" xfId="400"/>
    <cellStyle name="normální 3 3 4" xfId="168"/>
    <cellStyle name="normální 3 3 4 2" xfId="294"/>
    <cellStyle name="normální 3 3 4 2 2" xfId="553"/>
    <cellStyle name="normální 3 3 4 3" xfId="430"/>
    <cellStyle name="normální 3 3 5" xfId="204"/>
    <cellStyle name="normální 3 3 5 2" xfId="463"/>
    <cellStyle name="normální 3 3 6" xfId="340"/>
    <cellStyle name="normální 3 4" xfId="73"/>
    <cellStyle name="normální 4" xfId="80"/>
    <cellStyle name="normální 4 2" xfId="9"/>
    <cellStyle name="normální 4 2 2" xfId="189"/>
    <cellStyle name="normální 4 2 2 2" xfId="448"/>
    <cellStyle name="normální 4 2 3" xfId="317"/>
    <cellStyle name="normální 4 2 4" xfId="325"/>
    <cellStyle name="normální 4 2 5" xfId="579"/>
    <cellStyle name="normální 4 3" xfId="10"/>
    <cellStyle name="normální 4 3 2" xfId="190"/>
    <cellStyle name="normální 4 3 2 2" xfId="449"/>
    <cellStyle name="normální 4 3 3" xfId="318"/>
    <cellStyle name="normální 4 3 4" xfId="326"/>
    <cellStyle name="normální 4 3 5" xfId="580"/>
    <cellStyle name="normální 4 4" xfId="11"/>
    <cellStyle name="normální 4 4 2" xfId="191"/>
    <cellStyle name="normální 4 4 2 2" xfId="450"/>
    <cellStyle name="normální 4 4 3" xfId="319"/>
    <cellStyle name="normální 4 4 4" xfId="327"/>
    <cellStyle name="normální 4 4 5" xfId="581"/>
    <cellStyle name="normální 4 5" xfId="111"/>
    <cellStyle name="normální 4 5 2" xfId="237"/>
    <cellStyle name="normální 4 5 2 2" xfId="496"/>
    <cellStyle name="normální 4 5 3" xfId="373"/>
    <cellStyle name="normální 4 6" xfId="141"/>
    <cellStyle name="normální 4 6 2" xfId="267"/>
    <cellStyle name="normální 4 6 2 2" xfId="526"/>
    <cellStyle name="normální 4 6 3" xfId="403"/>
    <cellStyle name="normální 4 7" xfId="171"/>
    <cellStyle name="normální 4 7 2" xfId="297"/>
    <cellStyle name="normální 4 7 2 2" xfId="556"/>
    <cellStyle name="normální 4 7 3" xfId="433"/>
    <cellStyle name="normální 4 8" xfId="207"/>
    <cellStyle name="normální 4 8 2" xfId="466"/>
    <cellStyle name="normální 4 9" xfId="343"/>
    <cellStyle name="normální 5" xfId="312"/>
    <cellStyle name="normální 5 2" xfId="571"/>
    <cellStyle name="normální 6" xfId="572"/>
    <cellStyle name="normální_PŘELOŽKY VO" xfId="12"/>
    <cellStyle name="normální_Rozpočet investičních nákladů platí 16,+ specifikace" xfId="13"/>
    <cellStyle name="normální_ROZVODY VO (2)" xfId="14"/>
    <cellStyle name="normální_Zadávací podklad pro profese" xfId="15"/>
    <cellStyle name="Podnadpis" xfId="16"/>
    <cellStyle name="Poznámka 2" xfId="79"/>
    <cellStyle name="Poznámka 2 2" xfId="110"/>
    <cellStyle name="Poznámka 2 2 2" xfId="236"/>
    <cellStyle name="Poznámka 2 2 2 2" xfId="495"/>
    <cellStyle name="Poznámka 2 2 3" xfId="372"/>
    <cellStyle name="Poznámka 2 3" xfId="140"/>
    <cellStyle name="Poznámka 2 3 2" xfId="266"/>
    <cellStyle name="Poznámka 2 3 2 2" xfId="525"/>
    <cellStyle name="Poznámka 2 3 3" xfId="402"/>
    <cellStyle name="Poznámka 2 4" xfId="170"/>
    <cellStyle name="Poznámka 2 4 2" xfId="296"/>
    <cellStyle name="Poznámka 2 4 2 2" xfId="555"/>
    <cellStyle name="Poznámka 2 4 3" xfId="432"/>
    <cellStyle name="Poznámka 2 5" xfId="206"/>
    <cellStyle name="Poznámka 2 5 2" xfId="465"/>
    <cellStyle name="Poznámka 2 6" xfId="342"/>
    <cellStyle name="Poznámka 3" xfId="94"/>
    <cellStyle name="Poznámka 3 2" xfId="125"/>
    <cellStyle name="Poznámka 3 2 2" xfId="251"/>
    <cellStyle name="Poznámka 3 2 2 2" xfId="510"/>
    <cellStyle name="Poznámka 3 2 3" xfId="387"/>
    <cellStyle name="Poznámka 3 3" xfId="155"/>
    <cellStyle name="Poznámka 3 3 2" xfId="281"/>
    <cellStyle name="Poznámka 3 3 2 2" xfId="540"/>
    <cellStyle name="Poznámka 3 3 3" xfId="417"/>
    <cellStyle name="Poznámka 3 4" xfId="185"/>
    <cellStyle name="Poznámka 3 4 2" xfId="311"/>
    <cellStyle name="Poznámka 3 4 2 2" xfId="570"/>
    <cellStyle name="Poznámka 3 4 3" xfId="447"/>
    <cellStyle name="Poznámka 3 5" xfId="221"/>
    <cellStyle name="Poznámka 3 5 2" xfId="480"/>
    <cellStyle name="Poznámka 3 6" xfId="357"/>
    <cellStyle name="procent 2" xfId="74"/>
    <cellStyle name="Procenta 2" xfId="578"/>
    <cellStyle name="Propojená buňka" xfId="43" builtinId="24" customBuiltin="1"/>
    <cellStyle name="R_cert" xfId="314"/>
    <cellStyle name="R_price" xfId="315"/>
    <cellStyle name="R_text" xfId="31"/>
    <cellStyle name="R_type" xfId="95"/>
    <cellStyle name="Správně" xfId="37" builtinId="26" customBuiltin="1"/>
    <cellStyle name="Standard_Tabelle1" xfId="17"/>
    <cellStyle name="Stín+tučně" xfId="18"/>
    <cellStyle name="Stín+tučně 2" xfId="320"/>
    <cellStyle name="Stín+tučně+velké písmo" xfId="19"/>
    <cellStyle name="Stín+tučně+velké písmo 2" xfId="321"/>
    <cellStyle name="Styl 1" xfId="20"/>
    <cellStyle name="Styl 1 2" xfId="313"/>
    <cellStyle name="Styl 1 3" xfId="322"/>
    <cellStyle name="Styl 1 3 2" xfId="573"/>
    <cellStyle name="Text upozornění" xfId="45" builtinId="11" customBuiltin="1"/>
    <cellStyle name="Tučně" xfId="21"/>
    <cellStyle name="Tučně 2" xfId="323"/>
    <cellStyle name="TYP ŘÁDKU_4(sloupceJ-L)" xfId="22"/>
    <cellStyle name="Vstup" xfId="40" builtinId="20" customBuiltin="1"/>
    <cellStyle name="Výpočet" xfId="42" builtinId="22" customBuiltin="1"/>
    <cellStyle name="Výstup" xfId="41" builtinId="21" customBuiltin="1"/>
    <cellStyle name="Vysvětlující text" xfId="46" builtinId="53" customBuiltin="1"/>
    <cellStyle name="Währung [0]_Tabelle1" xfId="23"/>
    <cellStyle name="Währung_Tabelle1" xfId="24"/>
    <cellStyle name="základní" xfId="25"/>
    <cellStyle name="základní 2" xfId="324"/>
    <cellStyle name="Zvýraznění 1" xfId="48" builtinId="29" customBuiltin="1"/>
    <cellStyle name="Zvýraznění 2" xfId="52" builtinId="33" customBuiltin="1"/>
    <cellStyle name="Zvýraznění 3" xfId="56" builtinId="37" customBuiltin="1"/>
    <cellStyle name="Zvýraznění 4" xfId="60" builtinId="41" customBuiltin="1"/>
    <cellStyle name="Zvýraznění 5" xfId="64" builtinId="45" customBuiltin="1"/>
    <cellStyle name="Zvýraznění 6" xfId="6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eny/Bettermann%20OBO/OBO%20Bettermann01_2012z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7"/>
  <sheetViews>
    <sheetView zoomScaleNormal="100" workbookViewId="0">
      <selection activeCell="A2" sqref="A2:D2"/>
    </sheetView>
  </sheetViews>
  <sheetFormatPr defaultRowHeight="15.75"/>
  <cols>
    <col min="1" max="1" width="2.25" customWidth="1"/>
    <col min="2" max="2" width="10.25" customWidth="1"/>
    <col min="3" max="3" width="46.625" customWidth="1"/>
    <col min="4" max="4" width="14.875" customWidth="1"/>
  </cols>
  <sheetData>
    <row r="1" spans="1:4" ht="18">
      <c r="A1" s="55"/>
      <c r="B1" s="85"/>
      <c r="C1" s="85"/>
      <c r="D1" s="86"/>
    </row>
    <row r="2" spans="1:4" ht="18">
      <c r="A2" s="87" t="s">
        <v>64</v>
      </c>
      <c r="B2" s="88"/>
      <c r="C2" s="88"/>
      <c r="D2" s="89"/>
    </row>
    <row r="3" spans="1:4" ht="18">
      <c r="A3" s="56"/>
      <c r="B3" s="57"/>
      <c r="C3" s="58"/>
      <c r="D3" s="59"/>
    </row>
    <row r="4" spans="1:4">
      <c r="A4" s="56"/>
      <c r="B4" s="60" t="s">
        <v>52</v>
      </c>
      <c r="C4" s="60" t="s">
        <v>66</v>
      </c>
      <c r="D4" s="61"/>
    </row>
    <row r="5" spans="1:4">
      <c r="A5" s="56"/>
      <c r="B5" s="60" t="s">
        <v>53</v>
      </c>
      <c r="C5" s="60"/>
      <c r="D5" s="62"/>
    </row>
    <row r="6" spans="1:4">
      <c r="A6" s="56"/>
      <c r="B6" s="60" t="s">
        <v>54</v>
      </c>
      <c r="C6" s="60" t="s">
        <v>69</v>
      </c>
      <c r="D6" s="62"/>
    </row>
    <row r="7" spans="1:4">
      <c r="A7" s="56"/>
      <c r="B7" s="60"/>
      <c r="C7" s="60"/>
      <c r="D7" s="62"/>
    </row>
    <row r="8" spans="1:4">
      <c r="A8" s="56"/>
      <c r="B8" s="60"/>
      <c r="C8" s="60" t="s">
        <v>55</v>
      </c>
      <c r="D8" s="62"/>
    </row>
    <row r="9" spans="1:4">
      <c r="A9" s="56"/>
      <c r="B9" s="60"/>
      <c r="C9" s="60"/>
      <c r="D9" s="62"/>
    </row>
    <row r="10" spans="1:4">
      <c r="A10" s="56"/>
      <c r="B10" s="60" t="s">
        <v>56</v>
      </c>
      <c r="C10" s="60" t="s">
        <v>67</v>
      </c>
      <c r="D10" s="62"/>
    </row>
    <row r="11" spans="1:4">
      <c r="A11" s="56"/>
      <c r="B11" s="60" t="s">
        <v>57</v>
      </c>
      <c r="C11" s="60" t="s">
        <v>58</v>
      </c>
      <c r="D11" s="62"/>
    </row>
    <row r="12" spans="1:4">
      <c r="A12" s="56"/>
      <c r="B12" s="60" t="s">
        <v>59</v>
      </c>
      <c r="C12" s="63" t="s">
        <v>68</v>
      </c>
      <c r="D12" s="62"/>
    </row>
    <row r="13" spans="1:4">
      <c r="A13" s="56"/>
      <c r="B13" s="64"/>
      <c r="C13" s="64"/>
      <c r="D13" s="62"/>
    </row>
    <row r="14" spans="1:4">
      <c r="A14" s="56"/>
      <c r="B14" s="65"/>
      <c r="C14" s="65"/>
      <c r="D14" s="66"/>
    </row>
    <row r="15" spans="1:4">
      <c r="A15" s="67"/>
      <c r="B15" s="68" t="s">
        <v>60</v>
      </c>
      <c r="C15" s="68" t="s">
        <v>61</v>
      </c>
      <c r="D15" s="69" t="s">
        <v>62</v>
      </c>
    </row>
    <row r="16" spans="1:4" s="73" customFormat="1" ht="12.75">
      <c r="A16" s="70"/>
      <c r="B16" s="71" t="str">
        <f>'EPS Esser'!A3</f>
        <v>A</v>
      </c>
      <c r="C16" s="71" t="str">
        <f>'EPS Esser'!C3</f>
        <v>EPS - Elektrická požární signalizace</v>
      </c>
      <c r="D16" s="72">
        <f>'EPS Esser'!G3</f>
        <v>0</v>
      </c>
    </row>
    <row r="17" spans="1:4" s="73" customFormat="1" ht="12.75">
      <c r="A17" s="70"/>
      <c r="B17" s="71"/>
      <c r="C17" s="71"/>
      <c r="D17" s="72"/>
    </row>
    <row r="18" spans="1:4" s="73" customFormat="1" ht="12.75">
      <c r="A18" s="70"/>
      <c r="B18" s="71"/>
      <c r="C18" s="71"/>
      <c r="D18" s="72"/>
    </row>
    <row r="19" spans="1:4" s="73" customFormat="1" ht="12.75">
      <c r="A19" s="70"/>
      <c r="B19" s="71"/>
      <c r="C19" s="71"/>
      <c r="D19" s="72"/>
    </row>
    <row r="20" spans="1:4" s="73" customFormat="1" ht="12.75">
      <c r="A20" s="70"/>
      <c r="B20" s="71"/>
      <c r="C20" s="71"/>
      <c r="D20" s="72"/>
    </row>
    <row r="21" spans="1:4" s="73" customFormat="1" ht="12.75">
      <c r="A21" s="70"/>
      <c r="B21" s="71"/>
      <c r="C21" s="71"/>
      <c r="D21" s="72"/>
    </row>
    <row r="22" spans="1:4" s="73" customFormat="1" ht="12.75">
      <c r="A22" s="70"/>
      <c r="B22" s="71"/>
      <c r="C22" s="71"/>
      <c r="D22" s="72"/>
    </row>
    <row r="23" spans="1:4" s="73" customFormat="1" ht="12.75">
      <c r="A23" s="70"/>
      <c r="B23" s="71"/>
      <c r="C23" s="71"/>
      <c r="D23" s="72"/>
    </row>
    <row r="24" spans="1:4" s="73" customFormat="1" ht="12.75">
      <c r="A24" s="70"/>
      <c r="B24" s="71"/>
      <c r="C24" s="71"/>
      <c r="D24" s="72"/>
    </row>
    <row r="25" spans="1:4" s="73" customFormat="1" ht="12.75">
      <c r="A25" s="70"/>
      <c r="B25" s="71"/>
      <c r="C25" s="71"/>
      <c r="D25" s="72"/>
    </row>
    <row r="26" spans="1:4">
      <c r="A26" s="74"/>
      <c r="B26" s="75"/>
      <c r="C26" s="76"/>
      <c r="D26" s="77"/>
    </row>
    <row r="27" spans="1:4" s="82" customFormat="1" ht="16.5" thickBot="1">
      <c r="A27" s="78"/>
      <c r="B27" s="79"/>
      <c r="C27" s="80" t="s">
        <v>63</v>
      </c>
      <c r="D27" s="81">
        <f>SUM(D16:D26)</f>
        <v>0</v>
      </c>
    </row>
  </sheetData>
  <mergeCells count="2">
    <mergeCell ref="B1:D1"/>
    <mergeCell ref="A2:D2"/>
  </mergeCells>
  <pageMargins left="0.23622047244094491" right="0.23622047244094491" top="0.74803149606299213" bottom="0.74803149606299213" header="0.31496062992125984" footer="0.31496062992125984"/>
  <pageSetup paperSize="9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6"/>
  <sheetViews>
    <sheetView tabSelected="1" zoomScaleNormal="100" workbookViewId="0">
      <pane ySplit="3" topLeftCell="A4" activePane="bottomLeft" state="frozen"/>
      <selection activeCell="R5" sqref="R5"/>
      <selection pane="bottomLeft" activeCell="E4" sqref="E4:E24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375" style="4" bestFit="1" customWidth="1"/>
    <col min="6" max="6" width="7.375" style="3" bestFit="1" customWidth="1"/>
    <col min="7" max="7" width="11.75" style="4" bestFit="1" customWidth="1"/>
    <col min="8" max="16384" width="9" style="1"/>
  </cols>
  <sheetData>
    <row r="1" spans="1:7" ht="33" thickTop="1" thickBot="1">
      <c r="A1" s="7" t="s">
        <v>7</v>
      </c>
      <c r="B1" s="8" t="s">
        <v>0</v>
      </c>
      <c r="C1" s="26" t="s">
        <v>1</v>
      </c>
      <c r="D1" s="9" t="s">
        <v>2</v>
      </c>
      <c r="E1" s="10" t="s">
        <v>8</v>
      </c>
      <c r="F1" s="11" t="s">
        <v>6</v>
      </c>
      <c r="G1" s="12" t="s">
        <v>9</v>
      </c>
    </row>
    <row r="2" spans="1:7" ht="18.600000000000001" customHeight="1" thickTop="1" thickBot="1">
      <c r="A2" s="13"/>
      <c r="B2" s="14"/>
      <c r="C2" s="15"/>
      <c r="D2" s="14"/>
      <c r="E2" s="16"/>
      <c r="F2" s="17"/>
      <c r="G2" s="18"/>
    </row>
    <row r="3" spans="1:7" s="2" customFormat="1" ht="16.5" thickBot="1">
      <c r="A3" s="19" t="s">
        <v>5</v>
      </c>
      <c r="B3" s="20"/>
      <c r="C3" s="21" t="s">
        <v>41</v>
      </c>
      <c r="D3" s="20"/>
      <c r="E3" s="20"/>
      <c r="F3" s="22"/>
      <c r="G3" s="23">
        <f>SUM(G4:G25)</f>
        <v>0</v>
      </c>
    </row>
    <row r="4" spans="1:7" s="47" customFormat="1">
      <c r="A4" s="84" t="s">
        <v>16</v>
      </c>
      <c r="B4" s="50" t="s">
        <v>16</v>
      </c>
      <c r="C4" s="54" t="s">
        <v>51</v>
      </c>
      <c r="D4" s="49" t="s">
        <v>4</v>
      </c>
      <c r="E4" s="51"/>
      <c r="F4" s="52">
        <v>1</v>
      </c>
      <c r="G4" s="40">
        <f>F4*E4</f>
        <v>0</v>
      </c>
    </row>
    <row r="5" spans="1:7" s="47" customFormat="1">
      <c r="A5" s="84" t="s">
        <v>17</v>
      </c>
      <c r="B5" s="50" t="s">
        <v>17</v>
      </c>
      <c r="C5" s="54" t="s">
        <v>49</v>
      </c>
      <c r="D5" s="49" t="s">
        <v>4</v>
      </c>
      <c r="E5" s="51"/>
      <c r="F5" s="52">
        <f>F4</f>
        <v>1</v>
      </c>
      <c r="G5" s="40">
        <f>F5*E5</f>
        <v>0</v>
      </c>
    </row>
    <row r="6" spans="1:7" s="47" customFormat="1">
      <c r="A6" s="84" t="s">
        <v>18</v>
      </c>
      <c r="B6" s="50" t="s">
        <v>18</v>
      </c>
      <c r="C6" s="48" t="s">
        <v>48</v>
      </c>
      <c r="D6" s="49" t="s">
        <v>4</v>
      </c>
      <c r="E6" s="53"/>
      <c r="F6" s="52">
        <f>F4</f>
        <v>1</v>
      </c>
      <c r="G6" s="40">
        <f>F6*E6</f>
        <v>0</v>
      </c>
    </row>
    <row r="7" spans="1:7" s="47" customFormat="1">
      <c r="A7" s="84" t="s">
        <v>19</v>
      </c>
      <c r="B7" s="50" t="s">
        <v>19</v>
      </c>
      <c r="C7" s="44"/>
      <c r="D7" s="45"/>
      <c r="E7" s="46"/>
      <c r="F7" s="52"/>
      <c r="G7" s="40"/>
    </row>
    <row r="8" spans="1:7" s="2" customFormat="1">
      <c r="A8" s="84" t="s">
        <v>20</v>
      </c>
      <c r="B8" s="50" t="s">
        <v>20</v>
      </c>
      <c r="C8" s="41" t="s">
        <v>50</v>
      </c>
      <c r="D8" s="42" t="s">
        <v>10</v>
      </c>
      <c r="E8" s="43"/>
      <c r="F8" s="83">
        <v>0.5</v>
      </c>
      <c r="G8" s="39">
        <f>F8*E8</f>
        <v>0</v>
      </c>
    </row>
    <row r="9" spans="1:7" s="2" customFormat="1">
      <c r="A9" s="84" t="s">
        <v>21</v>
      </c>
      <c r="B9" s="50" t="s">
        <v>21</v>
      </c>
      <c r="C9" s="5"/>
      <c r="D9" s="6"/>
      <c r="E9" s="29"/>
      <c r="F9" s="38"/>
      <c r="G9" s="39"/>
    </row>
    <row r="10" spans="1:7" s="2" customFormat="1">
      <c r="A10" s="84" t="s">
        <v>22</v>
      </c>
      <c r="B10" s="50" t="s">
        <v>22</v>
      </c>
      <c r="C10" s="5" t="s">
        <v>42</v>
      </c>
      <c r="D10" s="6" t="s">
        <v>3</v>
      </c>
      <c r="E10" s="29"/>
      <c r="F10" s="38">
        <v>50</v>
      </c>
      <c r="G10" s="39">
        <f>F10*E10</f>
        <v>0</v>
      </c>
    </row>
    <row r="11" spans="1:7" s="2" customFormat="1">
      <c r="A11" s="84" t="s">
        <v>23</v>
      </c>
      <c r="B11" s="50" t="s">
        <v>23</v>
      </c>
      <c r="C11" s="5" t="s">
        <v>43</v>
      </c>
      <c r="D11" s="6" t="s">
        <v>3</v>
      </c>
      <c r="E11" s="29"/>
      <c r="F11" s="38">
        <v>30</v>
      </c>
      <c r="G11" s="39">
        <f>F11*E11</f>
        <v>0</v>
      </c>
    </row>
    <row r="12" spans="1:7" s="2" customFormat="1">
      <c r="A12" s="84" t="s">
        <v>24</v>
      </c>
      <c r="B12" s="50" t="s">
        <v>24</v>
      </c>
      <c r="C12" s="5" t="s">
        <v>44</v>
      </c>
      <c r="D12" s="6" t="s">
        <v>4</v>
      </c>
      <c r="E12" s="29"/>
      <c r="F12" s="38">
        <v>2</v>
      </c>
      <c r="G12" s="39">
        <f>F12*E12</f>
        <v>0</v>
      </c>
    </row>
    <row r="13" spans="1:7" s="2" customFormat="1">
      <c r="A13" s="84" t="s">
        <v>25</v>
      </c>
      <c r="B13" s="50" t="s">
        <v>25</v>
      </c>
      <c r="C13" s="5" t="s">
        <v>45</v>
      </c>
      <c r="D13" s="6" t="s">
        <v>4</v>
      </c>
      <c r="E13" s="29"/>
      <c r="F13" s="38">
        <f>(F10+F11)/0.3</f>
        <v>266.66666666666669</v>
      </c>
      <c r="G13" s="39">
        <f>F13*E13</f>
        <v>0</v>
      </c>
    </row>
    <row r="14" spans="1:7" s="2" customFormat="1">
      <c r="A14" s="84" t="s">
        <v>26</v>
      </c>
      <c r="B14" s="50" t="s">
        <v>26</v>
      </c>
      <c r="C14" s="5"/>
      <c r="D14" s="6"/>
      <c r="E14" s="29"/>
      <c r="F14" s="38"/>
      <c r="G14" s="39"/>
    </row>
    <row r="15" spans="1:7" s="2" customFormat="1">
      <c r="A15" s="84" t="s">
        <v>27</v>
      </c>
      <c r="B15" s="50" t="s">
        <v>27</v>
      </c>
      <c r="C15" s="5" t="s">
        <v>46</v>
      </c>
      <c r="D15" s="6" t="s">
        <v>4</v>
      </c>
      <c r="E15" s="29"/>
      <c r="F15" s="38">
        <f>F4</f>
        <v>1</v>
      </c>
      <c r="G15" s="39">
        <f>F15*E15</f>
        <v>0</v>
      </c>
    </row>
    <row r="16" spans="1:7" s="2" customFormat="1">
      <c r="A16" s="84" t="s">
        <v>28</v>
      </c>
      <c r="B16" s="50" t="s">
        <v>28</v>
      </c>
      <c r="C16" s="5" t="s">
        <v>11</v>
      </c>
      <c r="D16" s="6" t="s">
        <v>3</v>
      </c>
      <c r="E16" s="29"/>
      <c r="F16" s="38">
        <f>F10+F11</f>
        <v>80</v>
      </c>
      <c r="G16" s="39">
        <f t="shared" ref="G16:G22" si="0">F16*E16</f>
        <v>0</v>
      </c>
    </row>
    <row r="17" spans="1:7" s="2" customFormat="1">
      <c r="A17" s="84" t="s">
        <v>37</v>
      </c>
      <c r="B17" s="50" t="s">
        <v>37</v>
      </c>
      <c r="C17" s="5" t="s">
        <v>47</v>
      </c>
      <c r="D17" s="6" t="s">
        <v>15</v>
      </c>
      <c r="E17" s="29"/>
      <c r="F17" s="38">
        <v>8</v>
      </c>
      <c r="G17" s="39">
        <f t="shared" si="0"/>
        <v>0</v>
      </c>
    </row>
    <row r="18" spans="1:7" s="47" customFormat="1">
      <c r="A18" s="84" t="s">
        <v>29</v>
      </c>
      <c r="B18" s="50" t="s">
        <v>29</v>
      </c>
      <c r="C18" s="44" t="s">
        <v>65</v>
      </c>
      <c r="D18" s="45" t="s">
        <v>4</v>
      </c>
      <c r="E18" s="46"/>
      <c r="F18" s="52">
        <v>1</v>
      </c>
      <c r="G18" s="40">
        <f t="shared" ref="G18" si="1">F18*E18</f>
        <v>0</v>
      </c>
    </row>
    <row r="19" spans="1:7" s="2" customFormat="1">
      <c r="A19" s="84" t="s">
        <v>30</v>
      </c>
      <c r="B19" s="50" t="s">
        <v>30</v>
      </c>
      <c r="C19" s="5" t="s">
        <v>40</v>
      </c>
      <c r="D19" s="6" t="s">
        <v>15</v>
      </c>
      <c r="E19" s="29"/>
      <c r="F19" s="38">
        <v>4</v>
      </c>
      <c r="G19" s="39">
        <f t="shared" si="0"/>
        <v>0</v>
      </c>
    </row>
    <row r="20" spans="1:7" s="2" customFormat="1">
      <c r="A20" s="84" t="s">
        <v>31</v>
      </c>
      <c r="B20" s="50" t="s">
        <v>31</v>
      </c>
      <c r="C20" s="5" t="s">
        <v>12</v>
      </c>
      <c r="D20" s="6" t="s">
        <v>36</v>
      </c>
      <c r="E20" s="29"/>
      <c r="F20" s="38">
        <v>1</v>
      </c>
      <c r="G20" s="39">
        <f t="shared" si="0"/>
        <v>0</v>
      </c>
    </row>
    <row r="21" spans="1:7" s="2" customFormat="1">
      <c r="A21" s="84" t="s">
        <v>32</v>
      </c>
      <c r="B21" s="50" t="s">
        <v>32</v>
      </c>
      <c r="C21" s="5" t="s">
        <v>13</v>
      </c>
      <c r="D21" s="42" t="s">
        <v>4</v>
      </c>
      <c r="E21" s="43"/>
      <c r="F21" s="52">
        <v>1</v>
      </c>
      <c r="G21" s="39">
        <f t="shared" si="0"/>
        <v>0</v>
      </c>
    </row>
    <row r="22" spans="1:7" s="2" customFormat="1">
      <c r="A22" s="84" t="s">
        <v>33</v>
      </c>
      <c r="B22" s="50" t="s">
        <v>33</v>
      </c>
      <c r="C22" s="5" t="s">
        <v>14</v>
      </c>
      <c r="D22" s="42" t="s">
        <v>4</v>
      </c>
      <c r="E22" s="43"/>
      <c r="F22" s="52">
        <v>1</v>
      </c>
      <c r="G22" s="39">
        <f t="shared" si="0"/>
        <v>0</v>
      </c>
    </row>
    <row r="23" spans="1:7" s="2" customFormat="1">
      <c r="A23" s="84" t="s">
        <v>34</v>
      </c>
      <c r="B23" s="50" t="s">
        <v>34</v>
      </c>
      <c r="C23" s="5" t="s">
        <v>38</v>
      </c>
      <c r="D23" s="6" t="s">
        <v>36</v>
      </c>
      <c r="E23" s="29"/>
      <c r="F23" s="38">
        <v>1</v>
      </c>
      <c r="G23" s="39">
        <f>F23*E23</f>
        <v>0</v>
      </c>
    </row>
    <row r="24" spans="1:7" s="2" customFormat="1">
      <c r="A24" s="84" t="s">
        <v>35</v>
      </c>
      <c r="B24" s="50" t="s">
        <v>35</v>
      </c>
      <c r="C24" s="5" t="s">
        <v>39</v>
      </c>
      <c r="D24" s="6" t="s">
        <v>36</v>
      </c>
      <c r="E24" s="29"/>
      <c r="F24" s="38">
        <v>1</v>
      </c>
      <c r="G24" s="39">
        <f>F24*E24</f>
        <v>0</v>
      </c>
    </row>
    <row r="25" spans="1:7" s="2" customFormat="1" ht="16.5" thickBot="1">
      <c r="A25" s="27"/>
      <c r="B25" s="28"/>
      <c r="C25" s="24"/>
      <c r="D25" s="25"/>
      <c r="E25" s="30"/>
      <c r="F25" s="31"/>
      <c r="G25" s="32"/>
    </row>
    <row r="26" spans="1:7" s="2" customFormat="1" ht="16.5" thickTop="1">
      <c r="A26" s="37"/>
      <c r="B26" s="37"/>
      <c r="C26" s="36"/>
      <c r="D26" s="33"/>
      <c r="E26" s="35"/>
      <c r="F26" s="34"/>
      <c r="G26" s="35"/>
    </row>
  </sheetData>
  <pageMargins left="0.78740157480314965" right="0.78740157480314965" top="0.98425196850393704" bottom="0.98425196850393704" header="0.51181102362204722" footer="0.51181102362204722"/>
  <pageSetup paperSize="9" scale="93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</vt:lpstr>
      <vt:lpstr>EPS Esser</vt:lpstr>
    </vt:vector>
  </TitlesOfParts>
  <Company>Helika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Tomáš Marušák</cp:lastModifiedBy>
  <cp:lastPrinted>2015-07-20T13:33:51Z</cp:lastPrinted>
  <dcterms:created xsi:type="dcterms:W3CDTF">2008-02-11T16:11:06Z</dcterms:created>
  <dcterms:modified xsi:type="dcterms:W3CDTF">2015-07-20T13:41:21Z</dcterms:modified>
</cp:coreProperties>
</file>