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75" yWindow="0" windowWidth="16590" windowHeight="14640" activeTab="1"/>
  </bookViews>
  <sheets>
    <sheet name="Rekapitulace" sheetId="2" r:id="rId1"/>
    <sheet name="A" sheetId="14" r:id="rId2"/>
  </sheets>
  <externalReferences>
    <externalReference r:id="rId5"/>
    <externalReference r:id="rId6"/>
  </externalReferences>
  <definedNames>
    <definedName name="a">#REF!</definedName>
    <definedName name="AL_obvodový_plášť">#REF!</definedName>
    <definedName name="asd">#REF!</definedName>
    <definedName name="eč">#REF!</definedName>
    <definedName name="Izolace_akustické">#REF!</definedName>
    <definedName name="Izolace_proti_vodě">#REF!</definedName>
    <definedName name="Komunikace">#REF!</definedName>
    <definedName name="Konstrukce_klempířské">#REF!</definedName>
    <definedName name="Konstrukce_tesařské">#REF!</definedName>
    <definedName name="Konstrukce_truhlářské">#REF!</definedName>
    <definedName name="Kovové_stavební_doplňkové_konstrukce">#REF!</definedName>
    <definedName name="KSDK">#REF!</definedName>
    <definedName name="Malby__tapety__nátěry__nástřiky">#REF!</definedName>
    <definedName name="Obklady_keramické">#REF!</definedName>
    <definedName name="Ostatní_výrobky">#REF!</definedName>
    <definedName name="Podhl">#REF!</definedName>
    <definedName name="Podhledy">#REF!</definedName>
    <definedName name="REKAPITULACE">#REF!</definedName>
    <definedName name="Sádrokartonové_konstrukce">#REF!</definedName>
    <definedName name="Vodorovné_konstrukce">#REF!</definedName>
    <definedName name="Základy">#REF!</definedName>
    <definedName name="Zemní_práce">#REF!</definedName>
    <definedName name="_xlnm.Print_Titles" localSheetId="1">'A'!$1:$2</definedName>
  </definedNames>
  <calcPr calcId="171027"/>
</workbook>
</file>

<file path=xl/sharedStrings.xml><?xml version="1.0" encoding="utf-8"?>
<sst xmlns="http://schemas.openxmlformats.org/spreadsheetml/2006/main" count="134" uniqueCount="102">
  <si>
    <t>Číselné zatřídění</t>
  </si>
  <si>
    <t>Popis položky</t>
  </si>
  <si>
    <t>Měrná jednotka</t>
  </si>
  <si>
    <t>ks</t>
  </si>
  <si>
    <t>REKAPITULACE POLOŽKOVÉHO ROZPOČTU</t>
  </si>
  <si>
    <t>Stavba:</t>
  </si>
  <si>
    <t>Objekt:</t>
  </si>
  <si>
    <t>Část:</t>
  </si>
  <si>
    <t>Objednatel:</t>
  </si>
  <si>
    <t>Zhotovitel:</t>
  </si>
  <si>
    <t>Datum:</t>
  </si>
  <si>
    <t>Kód</t>
  </si>
  <si>
    <t>Popis</t>
  </si>
  <si>
    <t>Cena celkem</t>
  </si>
  <si>
    <t>A</t>
  </si>
  <si>
    <t>Počet
celkem</t>
  </si>
  <si>
    <t>Číslo položky</t>
  </si>
  <si>
    <t>Jednotková cena v Kč</t>
  </si>
  <si>
    <t>Celková              cena v Kč</t>
  </si>
  <si>
    <t>Cena celkem za oddíl</t>
  </si>
  <si>
    <t>Celkem bez DPH</t>
  </si>
  <si>
    <t>A.001</t>
  </si>
  <si>
    <t>A.002</t>
  </si>
  <si>
    <t>A.003</t>
  </si>
  <si>
    <t>A.004</t>
  </si>
  <si>
    <t>A.005</t>
  </si>
  <si>
    <t>A.006</t>
  </si>
  <si>
    <t>A.007</t>
  </si>
  <si>
    <t>A.008</t>
  </si>
  <si>
    <t>A.009</t>
  </si>
  <si>
    <t>A.010</t>
  </si>
  <si>
    <t>A.011</t>
  </si>
  <si>
    <t>A.012</t>
  </si>
  <si>
    <t>A.013</t>
  </si>
  <si>
    <t>A.014</t>
  </si>
  <si>
    <t>A.015</t>
  </si>
  <si>
    <t>A.016</t>
  </si>
  <si>
    <t>A.017</t>
  </si>
  <si>
    <t>A.018</t>
  </si>
  <si>
    <t>A.019</t>
  </si>
  <si>
    <t>A.020</t>
  </si>
  <si>
    <t>A.021</t>
  </si>
  <si>
    <t>A.022</t>
  </si>
  <si>
    <t>A.023</t>
  </si>
  <si>
    <t>A.024</t>
  </si>
  <si>
    <t>A.025</t>
  </si>
  <si>
    <t>A.026</t>
  </si>
  <si>
    <t>A.027</t>
  </si>
  <si>
    <t>A.028</t>
  </si>
  <si>
    <t>A.029</t>
  </si>
  <si>
    <t>A.030</t>
  </si>
  <si>
    <t xml:space="preserve"> </t>
  </si>
  <si>
    <t>m</t>
  </si>
  <si>
    <t>Projektová dokumentace skutečného provedení</t>
  </si>
  <si>
    <t>Autorský dozor</t>
  </si>
  <si>
    <t>Podružný materiál</t>
  </si>
  <si>
    <t>Fotodokumentace provedeného uzemnění</t>
  </si>
  <si>
    <t>den</t>
  </si>
  <si>
    <t>Hromosvod a uzemnění</t>
  </si>
  <si>
    <t>Drát AlMgSi Ø8 mm, polotvrdý</t>
  </si>
  <si>
    <t>Svorka zkušební ; NEREZ</t>
  </si>
  <si>
    <t>Svorka křížová</t>
  </si>
  <si>
    <t>Montážní lepidlo</t>
  </si>
  <si>
    <t>Varovné nápisy</t>
  </si>
  <si>
    <t>kmpl.</t>
  </si>
  <si>
    <t>Montážní práce</t>
  </si>
  <si>
    <t>hod</t>
  </si>
  <si>
    <t>Uzemnění</t>
  </si>
  <si>
    <t>FeZn drát d=10mm</t>
  </si>
  <si>
    <t>Zemnící tyč (hloubkový zemnič pro zemnění do 20m d=20mm, segment l=1500mm FeZn)</t>
  </si>
  <si>
    <t>Antikorozní nátěr/bandáž</t>
  </si>
  <si>
    <t>Svařování</t>
  </si>
  <si>
    <t>Revize</t>
  </si>
  <si>
    <t>Základní hodinová sazba pro nepředvídatelné práce, stavbou způsobené změny,které nemohou být v jednotkových cenách vyúčtovány. Práce budou uznány jen tehdy budou-li prokázány dokladem</t>
  </si>
  <si>
    <t>Dílčí měření zemních odporů v době realizace</t>
  </si>
  <si>
    <t>FeZn s PVC izolací drát d=10mm</t>
  </si>
  <si>
    <t>Svorka připojovací univerzální</t>
  </si>
  <si>
    <t xml:space="preserve">Výkopy v zemině tř. 3-4, zásyp kabelových rýh ručně včetně zhutnění a uložení výkopku do vrstev a urovnání povrchu </t>
  </si>
  <si>
    <r>
      <t>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   </t>
    </r>
  </si>
  <si>
    <t>Likvidace nebezp. odpadů vzniklých při výstavbě</t>
  </si>
  <si>
    <t>Pronájem vysokozdvižné plošiny</t>
  </si>
  <si>
    <t>Hromosvod</t>
  </si>
  <si>
    <t>Svorka zemnící páska/drát  NEREZ</t>
  </si>
  <si>
    <t>Veškeré níže uvedené položky obsahují dopravu materiálu a vykládku materiálu na střechu.</t>
  </si>
  <si>
    <t>Svorka na okapové potrubí ST, univerzální</t>
  </si>
  <si>
    <t>Jímací tyč na trojnožce, délka 4m, včetně podložek FeZn pod podstavce + veškerý podružný materiál a příslušenství, skln střech &lt;10°, vítr &lt;145km/h, 3x betonová zátěž s podložkou, 17kg/ks</t>
  </si>
  <si>
    <t>Jímací tyč d=16/10mm včetně betonových dílců s PVC podložkou; AlMgSi, délka 2500mm</t>
  </si>
  <si>
    <t>Podpěra vedení do zdiva, zateplené fasády, FeZn</t>
  </si>
  <si>
    <t>Ochranný úhelník 2m, včetně držáků</t>
  </si>
  <si>
    <t>Svorka spojovací</t>
  </si>
  <si>
    <t>Podpěra vedení na ploché střechy, s PVC podložkou a adaptérem pro jímací vedení</t>
  </si>
  <si>
    <t>Nerezová vodotěsná průchodka proti stojaté vodě do zdí a střech, se svorkou MV, pro kruhové vodiče Ø 10 mm., délka svorníku 300-500mm; NEREZ</t>
  </si>
  <si>
    <t>A.031</t>
  </si>
  <si>
    <t>A.032</t>
  </si>
  <si>
    <t>A.033</t>
  </si>
  <si>
    <t>A.034</t>
  </si>
  <si>
    <t>Ing. Pavel Zbranek</t>
  </si>
  <si>
    <t>06/2017</t>
  </si>
  <si>
    <t>Rekonstrukce hromosvodu a uzemnění objektu technického zázemí a spojovacího krčku penzionu pro seniory Lískovecká 86</t>
  </si>
  <si>
    <t>Lískovecká 86, Frýdek - Místek 738 01</t>
  </si>
  <si>
    <t>Statutární město Frýdek - Místek</t>
  </si>
  <si>
    <t>Vytýčení stávajících inženýrských sítí v místě výkopů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</si>
</sst>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164" formatCode="#,##0.0"/>
    <numFmt numFmtId="165" formatCode="#,##0.\-"/>
    <numFmt numFmtId="166" formatCode="_ &quot;Fr.&quot;\ * #,##0_ ;_ &quot;Fr.&quot;\ * \-#,##0_ ;_ &quot;Fr.&quot;\ * &quot;-&quot;_ ;_ @_ "/>
    <numFmt numFmtId="167" formatCode="_ * #,##0_ ;_ * \-#,##0_ ;_ * &quot;-&quot;_ ;_ @_ "/>
    <numFmt numFmtId="168" formatCode="_ &quot;Fr.&quot;\ * #,##0.00_ ;_ &quot;Fr.&quot;\ * \-#,##0.00_ ;_ &quot;Fr.&quot;\ * &quot;-&quot;??_ ;_ @_ "/>
    <numFmt numFmtId="169" formatCode="_ * #,##0.00_ ;_ * \-#,##0.00_ ;_ * &quot;-&quot;??_ ;_ @_ "/>
  </numFmts>
  <fonts count="21">
    <font>
      <sz val="12"/>
      <name val="Times New Roman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12"/>
      <name val="Arial CE"/>
      <family val="2"/>
    </font>
    <font>
      <b/>
      <sz val="24"/>
      <name val="Tahoma"/>
      <family val="2"/>
    </font>
    <font>
      <sz val="14"/>
      <name val="Tahoma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7"/>
      <name val="Arial CE"/>
      <family val="2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0"/>
      <name val="Times New Roman CE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vertAlign val="superscript"/>
      <sz val="12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hair">
        <color theme="0" tint="-0.149959996342659"/>
      </right>
      <top style="thick"/>
      <bottom style="thick"/>
    </border>
    <border>
      <left style="hair">
        <color theme="0" tint="-0.149959996342659"/>
      </left>
      <right style="hair">
        <color theme="0" tint="-0.149959996342659"/>
      </right>
      <top style="thick"/>
      <bottom style="thick"/>
    </border>
    <border>
      <left style="hair">
        <color theme="0" tint="-0.149959996342659"/>
      </left>
      <right style="thick"/>
      <top style="thick"/>
      <bottom style="thick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hair"/>
      <right style="hair"/>
      <top style="thick"/>
      <bottom style="hair"/>
    </border>
    <border>
      <left style="thick"/>
      <right style="hair"/>
      <top style="hair"/>
      <bottom style="hair"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hair"/>
      <top style="thick"/>
      <bottom/>
    </border>
    <border>
      <left style="hair"/>
      <right style="hair"/>
      <top style="thick"/>
      <bottom/>
    </border>
    <border>
      <left style="hair"/>
      <right style="thick"/>
      <top style="thick"/>
      <bottom/>
    </border>
    <border>
      <left style="thick"/>
      <right style="hair"/>
      <top/>
      <bottom style="thick"/>
    </border>
    <border>
      <left style="hair"/>
      <right style="hair"/>
      <top/>
      <bottom style="thick"/>
    </border>
    <border>
      <left style="hair"/>
      <right style="hair"/>
      <top/>
      <bottom/>
    </border>
    <border>
      <left style="hair"/>
      <right style="thick"/>
      <top/>
      <bottom style="medium"/>
    </border>
    <border>
      <left style="thick"/>
      <right style="hair"/>
      <top style="thick"/>
      <bottom style="thick"/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 style="thick"/>
      <right style="hair"/>
      <top style="hair"/>
      <bottom style="thick"/>
    </border>
    <border>
      <left/>
      <right/>
      <top style="medium"/>
      <bottom/>
    </border>
    <border>
      <left/>
      <right style="medium"/>
      <top style="medium"/>
      <bottom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7" fillId="2" borderId="0">
      <alignment horizontal="left"/>
      <protection/>
    </xf>
    <xf numFmtId="0" fontId="8" fillId="3" borderId="0">
      <alignment/>
      <protection/>
    </xf>
    <xf numFmtId="0" fontId="3" fillId="0" borderId="0" applyProtection="0">
      <alignment/>
    </xf>
    <xf numFmtId="0" fontId="7" fillId="0" borderId="0">
      <alignment/>
      <protection/>
    </xf>
    <xf numFmtId="164" fontId="9" fillId="0" borderId="1">
      <alignment horizontal="right" vertical="center"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</cellStyleXfs>
  <cellXfs count="99">
    <xf numFmtId="0" fontId="0" fillId="0" borderId="0" xfId="0"/>
    <xf numFmtId="0" fontId="10" fillId="0" borderId="0" xfId="34" applyFont="1" applyBorder="1">
      <alignment/>
      <protection/>
    </xf>
    <xf numFmtId="0" fontId="13" fillId="0" borderId="0" xfId="33" applyFont="1" applyBorder="1">
      <alignment/>
      <protection/>
    </xf>
    <xf numFmtId="0" fontId="14" fillId="4" borderId="0" xfId="0" applyFont="1" applyFill="1" applyBorder="1" applyAlignment="1" applyProtection="1">
      <alignment horizontal="left"/>
      <protection/>
    </xf>
    <xf numFmtId="0" fontId="7" fillId="4" borderId="0" xfId="0" applyFont="1" applyFill="1" applyBorder="1" applyAlignment="1" applyProtection="1">
      <alignment horizontal="left" vertical="center"/>
      <protection/>
    </xf>
    <xf numFmtId="164" fontId="10" fillId="0" borderId="0" xfId="34" applyNumberFormat="1" applyFont="1" applyBorder="1">
      <alignment/>
      <protection/>
    </xf>
    <xf numFmtId="165" fontId="10" fillId="0" borderId="0" xfId="34" applyNumberFormat="1" applyFont="1" applyBorder="1" applyAlignment="1">
      <alignment horizontal="center"/>
      <protection/>
    </xf>
    <xf numFmtId="0" fontId="10" fillId="5" borderId="2" xfId="32" applyFont="1" applyFill="1" applyBorder="1" applyAlignment="1">
      <alignment horizontal="center" vertical="center" wrapText="1"/>
      <protection/>
    </xf>
    <xf numFmtId="0" fontId="10" fillId="5" borderId="3" xfId="32" applyFont="1" applyFill="1" applyBorder="1" applyAlignment="1">
      <alignment horizontal="center" vertical="center" wrapText="1"/>
      <protection/>
    </xf>
    <xf numFmtId="0" fontId="10" fillId="6" borderId="3" xfId="32" applyFont="1" applyFill="1" applyBorder="1" applyAlignment="1">
      <alignment horizontal="center" vertical="center" wrapText="1"/>
      <protection/>
    </xf>
    <xf numFmtId="165" fontId="10" fillId="6" borderId="3" xfId="32" applyNumberFormat="1" applyFont="1" applyFill="1" applyBorder="1" applyAlignment="1">
      <alignment horizontal="center" vertical="center" wrapText="1"/>
      <protection/>
    </xf>
    <xf numFmtId="164" fontId="10" fillId="6" borderId="3" xfId="32" applyNumberFormat="1" applyFont="1" applyFill="1" applyBorder="1" applyAlignment="1">
      <alignment horizontal="center" vertical="center" wrapText="1"/>
      <protection/>
    </xf>
    <xf numFmtId="165" fontId="10" fillId="5" borderId="4" xfId="32" applyNumberFormat="1" applyFont="1" applyFill="1" applyBorder="1" applyAlignment="1">
      <alignment horizontal="center" vertical="center" wrapText="1"/>
      <protection/>
    </xf>
    <xf numFmtId="0" fontId="10" fillId="6" borderId="3" xfId="32" applyFont="1" applyFill="1" applyBorder="1" applyAlignment="1">
      <alignment horizontal="center" vertical="center"/>
      <protection/>
    </xf>
    <xf numFmtId="0" fontId="17" fillId="0" borderId="0" xfId="0" applyFont="1"/>
    <xf numFmtId="0" fontId="0" fillId="0" borderId="0" xfId="0" applyFont="1"/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5" xfId="0" applyBorder="1"/>
    <xf numFmtId="0" fontId="17" fillId="0" borderId="5" xfId="0" applyFont="1" applyBorder="1"/>
    <xf numFmtId="0" fontId="8" fillId="4" borderId="0" xfId="0" applyFont="1" applyFill="1" applyBorder="1" applyAlignment="1" applyProtection="1">
      <alignment horizontal="left"/>
      <protection/>
    </xf>
    <xf numFmtId="0" fontId="14" fillId="4" borderId="6" xfId="0" applyFont="1" applyFill="1" applyBorder="1" applyAlignment="1" applyProtection="1">
      <alignment horizontal="left"/>
      <protection/>
    </xf>
    <xf numFmtId="5" fontId="9" fillId="0" borderId="6" xfId="0" applyNumberFormat="1" applyFont="1" applyBorder="1" applyAlignment="1" applyProtection="1">
      <alignment horizontal="right" vertical="center"/>
      <protection/>
    </xf>
    <xf numFmtId="5" fontId="19" fillId="0" borderId="6" xfId="0" applyNumberFormat="1" applyFont="1" applyBorder="1" applyAlignment="1" applyProtection="1">
      <alignment horizontal="right" vertical="center"/>
      <protection/>
    </xf>
    <xf numFmtId="0" fontId="3" fillId="4" borderId="0" xfId="0" applyFont="1" applyFill="1" applyBorder="1" applyAlignment="1" applyProtection="1">
      <alignment horizontal="left"/>
      <protection/>
    </xf>
    <xf numFmtId="0" fontId="3" fillId="4" borderId="6" xfId="0" applyFont="1" applyFill="1" applyBorder="1" applyAlignment="1" applyProtection="1">
      <alignment horizontal="left"/>
      <protection/>
    </xf>
    <xf numFmtId="0" fontId="3" fillId="4" borderId="6" xfId="0" applyFont="1" applyFill="1" applyBorder="1" applyAlignment="1" applyProtection="1">
      <alignment horizontal="left" vertical="center"/>
      <protection/>
    </xf>
    <xf numFmtId="0" fontId="3" fillId="4" borderId="6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>
      <alignment horizontal="left" vertical="center"/>
      <protection/>
    </xf>
    <xf numFmtId="0" fontId="3" fillId="4" borderId="7" xfId="0" applyFont="1" applyFill="1" applyBorder="1" applyAlignment="1" applyProtection="1">
      <alignment horizontal="right"/>
      <protection/>
    </xf>
    <xf numFmtId="0" fontId="3" fillId="4" borderId="8" xfId="0" applyFont="1" applyFill="1" applyBorder="1" applyAlignment="1" applyProtection="1">
      <alignment horizontal="left"/>
      <protection/>
    </xf>
    <xf numFmtId="0" fontId="3" fillId="4" borderId="9" xfId="0" applyFont="1" applyFill="1" applyBorder="1" applyAlignment="1" applyProtection="1">
      <alignment horizontal="left" vertical="center"/>
      <protection/>
    </xf>
    <xf numFmtId="0" fontId="3" fillId="4" borderId="10" xfId="0" applyFont="1" applyFill="1" applyBorder="1" applyAlignment="1" applyProtection="1">
      <alignment horizontal="left" vertical="center"/>
      <protection/>
    </xf>
    <xf numFmtId="0" fontId="0" fillId="0" borderId="11" xfId="0" applyFont="1" applyBorder="1"/>
    <xf numFmtId="0" fontId="18" fillId="0" borderId="12" xfId="0" applyFont="1" applyBorder="1" applyAlignment="1" applyProtection="1">
      <alignment horizontal="left" vertical="center"/>
      <protection/>
    </xf>
    <xf numFmtId="0" fontId="16" fillId="0" borderId="12" xfId="0" applyFont="1" applyBorder="1" applyAlignment="1" applyProtection="1">
      <alignment horizontal="left" vertical="center"/>
      <protection/>
    </xf>
    <xf numFmtId="5" fontId="16" fillId="0" borderId="13" xfId="0" applyNumberFormat="1" applyFont="1" applyBorder="1" applyAlignment="1" applyProtection="1">
      <alignment horizontal="right" vertical="center"/>
      <protection/>
    </xf>
    <xf numFmtId="0" fontId="7" fillId="4" borderId="0" xfId="0" applyFont="1" applyFill="1" applyBorder="1" applyAlignment="1" applyProtection="1">
      <alignment horizontal="left" vertical="center"/>
      <protection/>
    </xf>
    <xf numFmtId="49" fontId="7" fillId="4" borderId="0" xfId="0" applyNumberFormat="1" applyFont="1" applyFill="1" applyBorder="1" applyAlignment="1" applyProtection="1">
      <alignment horizontal="left" vertical="center"/>
      <protection/>
    </xf>
    <xf numFmtId="0" fontId="10" fillId="0" borderId="14" xfId="34" applyFont="1" applyBorder="1" applyAlignment="1">
      <alignment horizontal="left" vertical="top" wrapText="1"/>
      <protection/>
    </xf>
    <xf numFmtId="0" fontId="13" fillId="0" borderId="14" xfId="33" applyFont="1" applyBorder="1" applyAlignment="1">
      <alignment horizontal="center" vertical="center"/>
      <protection/>
    </xf>
    <xf numFmtId="165" fontId="13" fillId="0" borderId="14" xfId="31" applyNumberFormat="1" applyFont="1" applyBorder="1" applyAlignment="1">
      <alignment vertical="center"/>
      <protection/>
    </xf>
    <xf numFmtId="3" fontId="10" fillId="0" borderId="14" xfId="33" applyNumberFormat="1" applyFont="1" applyBorder="1" applyAlignment="1">
      <alignment vertical="center"/>
      <protection/>
    </xf>
    <xf numFmtId="49" fontId="10" fillId="0" borderId="14" xfId="34" applyNumberFormat="1" applyFont="1" applyBorder="1" applyAlignment="1">
      <alignment horizontal="center" vertical="center" wrapText="1"/>
      <protection/>
    </xf>
    <xf numFmtId="165" fontId="13" fillId="0" borderId="15" xfId="31" applyNumberFormat="1" applyFont="1" applyBorder="1" applyAlignment="1">
      <alignment vertical="center"/>
      <protection/>
    </xf>
    <xf numFmtId="0" fontId="13" fillId="0" borderId="16" xfId="33" applyFont="1" applyBorder="1" applyAlignment="1">
      <alignment horizontal="center" vertical="center"/>
      <protection/>
    </xf>
    <xf numFmtId="165" fontId="13" fillId="0" borderId="16" xfId="31" applyNumberFormat="1" applyFont="1" applyBorder="1" applyAlignment="1">
      <alignment vertical="center"/>
      <protection/>
    </xf>
    <xf numFmtId="165" fontId="13" fillId="0" borderId="17" xfId="31" applyNumberFormat="1" applyFont="1" applyBorder="1" applyAlignment="1">
      <alignment vertical="center"/>
      <protection/>
    </xf>
    <xf numFmtId="0" fontId="10" fillId="0" borderId="14" xfId="34" applyFont="1" applyBorder="1">
      <alignment/>
      <protection/>
    </xf>
    <xf numFmtId="165" fontId="13" fillId="0" borderId="14" xfId="31" applyNumberFormat="1" applyFont="1" applyFill="1" applyBorder="1" applyAlignment="1">
      <alignment vertical="center"/>
      <protection/>
    </xf>
    <xf numFmtId="165" fontId="13" fillId="0" borderId="18" xfId="31" applyNumberFormat="1" applyFont="1" applyFill="1" applyBorder="1" applyAlignment="1">
      <alignment vertical="center"/>
      <protection/>
    </xf>
    <xf numFmtId="49" fontId="10" fillId="0" borderId="19" xfId="34" applyNumberFormat="1" applyFont="1" applyFill="1" applyBorder="1" applyAlignment="1">
      <alignment horizontal="center" vertical="center" wrapText="1"/>
      <protection/>
    </xf>
    <xf numFmtId="49" fontId="10" fillId="0" borderId="14" xfId="34" applyNumberFormat="1" applyFont="1" applyFill="1" applyBorder="1" applyAlignment="1">
      <alignment horizontal="center" vertical="center" wrapText="1"/>
      <protection/>
    </xf>
    <xf numFmtId="0" fontId="10" fillId="0" borderId="14" xfId="34" applyFont="1" applyFill="1" applyBorder="1" applyAlignment="1">
      <alignment horizontal="left" vertical="top" wrapText="1"/>
      <protection/>
    </xf>
    <xf numFmtId="0" fontId="13" fillId="0" borderId="14" xfId="33" applyFont="1" applyFill="1" applyBorder="1" applyAlignment="1">
      <alignment horizontal="center" vertical="center"/>
      <protection/>
    </xf>
    <xf numFmtId="3" fontId="10" fillId="0" borderId="14" xfId="33" applyNumberFormat="1" applyFont="1" applyFill="1" applyBorder="1" applyAlignment="1">
      <alignment vertical="center"/>
      <protection/>
    </xf>
    <xf numFmtId="165" fontId="13" fillId="0" borderId="15" xfId="31" applyNumberFormat="1" applyFont="1" applyFill="1" applyBorder="1" applyAlignment="1">
      <alignment vertical="center"/>
      <protection/>
    </xf>
    <xf numFmtId="0" fontId="11" fillId="0" borderId="14" xfId="34" applyFont="1" applyFill="1" applyBorder="1" applyAlignment="1">
      <alignment horizontal="left" vertical="top" wrapText="1"/>
      <protection/>
    </xf>
    <xf numFmtId="49" fontId="10" fillId="0" borderId="16" xfId="34" applyNumberFormat="1" applyFont="1" applyFill="1" applyBorder="1" applyAlignment="1">
      <alignment horizontal="center" vertical="center" wrapText="1"/>
      <protection/>
    </xf>
    <xf numFmtId="0" fontId="10" fillId="0" borderId="14" xfId="33" applyNumberFormat="1" applyFont="1" applyBorder="1" applyAlignment="1">
      <alignment vertical="center"/>
      <protection/>
    </xf>
    <xf numFmtId="0" fontId="13" fillId="0" borderId="14" xfId="31" applyFont="1" applyBorder="1" applyAlignment="1">
      <alignment horizontal="left" vertical="center" wrapText="1"/>
      <protection/>
    </xf>
    <xf numFmtId="0" fontId="13" fillId="0" borderId="14" xfId="33" applyNumberFormat="1" applyFont="1" applyBorder="1" applyAlignment="1">
      <alignment horizontal="right" vertical="center"/>
      <protection/>
    </xf>
    <xf numFmtId="0" fontId="10" fillId="0" borderId="14" xfId="33" applyNumberFormat="1" applyFont="1" applyBorder="1" applyAlignment="1">
      <alignment horizontal="right" vertical="center"/>
      <protection/>
    </xf>
    <xf numFmtId="49" fontId="10" fillId="0" borderId="20" xfId="34" applyNumberFormat="1" applyFont="1" applyFill="1" applyBorder="1" applyAlignment="1">
      <alignment horizontal="center" vertical="center" wrapText="1"/>
      <protection/>
    </xf>
    <xf numFmtId="49" fontId="10" fillId="0" borderId="18" xfId="34" applyNumberFormat="1" applyFont="1" applyFill="1" applyBorder="1" applyAlignment="1">
      <alignment horizontal="center" vertical="center" wrapText="1"/>
      <protection/>
    </xf>
    <xf numFmtId="0" fontId="11" fillId="0" borderId="18" xfId="34" applyFont="1" applyFill="1" applyBorder="1" applyAlignment="1">
      <alignment horizontal="left" vertical="top" wrapText="1"/>
      <protection/>
    </xf>
    <xf numFmtId="0" fontId="13" fillId="0" borderId="18" xfId="33" applyFont="1" applyFill="1" applyBorder="1" applyAlignment="1">
      <alignment horizontal="center" vertical="center"/>
      <protection/>
    </xf>
    <xf numFmtId="3" fontId="10" fillId="0" borderId="18" xfId="33" applyNumberFormat="1" applyFont="1" applyFill="1" applyBorder="1" applyAlignment="1">
      <alignment vertical="center"/>
      <protection/>
    </xf>
    <xf numFmtId="165" fontId="13" fillId="0" borderId="21" xfId="31" applyNumberFormat="1" applyFont="1" applyFill="1" applyBorder="1" applyAlignment="1">
      <alignment vertical="center"/>
      <protection/>
    </xf>
    <xf numFmtId="0" fontId="13" fillId="0" borderId="16" xfId="31" applyFont="1" applyFill="1" applyBorder="1" applyAlignment="1">
      <alignment horizontal="left" vertical="center"/>
      <protection/>
    </xf>
    <xf numFmtId="0" fontId="10" fillId="0" borderId="16" xfId="33" applyNumberFormat="1" applyFont="1" applyBorder="1" applyAlignment="1">
      <alignment vertical="center"/>
      <protection/>
    </xf>
    <xf numFmtId="0" fontId="10" fillId="0" borderId="14" xfId="0" applyFont="1" applyFill="1" applyBorder="1" applyAlignment="1">
      <alignment wrapText="1"/>
    </xf>
    <xf numFmtId="49" fontId="10" fillId="0" borderId="14" xfId="0" applyNumberFormat="1" applyFont="1" applyFill="1" applyBorder="1" applyAlignment="1">
      <alignment horizontal="left"/>
    </xf>
    <xf numFmtId="49" fontId="10" fillId="0" borderId="14" xfId="0" applyNumberFormat="1" applyFont="1" applyBorder="1" applyAlignment="1">
      <alignment horizontal="left" wrapText="1"/>
    </xf>
    <xf numFmtId="49" fontId="10" fillId="0" borderId="14" xfId="0" applyNumberFormat="1" applyFont="1" applyFill="1" applyBorder="1" applyAlignment="1">
      <alignment horizontal="left" wrapText="1"/>
    </xf>
    <xf numFmtId="0" fontId="11" fillId="7" borderId="22" xfId="34" applyFont="1" applyFill="1" applyBorder="1" applyAlignment="1">
      <alignment horizontal="center" vertical="top" wrapText="1"/>
      <protection/>
    </xf>
    <xf numFmtId="0" fontId="15" fillId="7" borderId="23" xfId="33" applyFont="1" applyFill="1" applyBorder="1">
      <alignment/>
      <protection/>
    </xf>
    <xf numFmtId="0" fontId="11" fillId="7" borderId="23" xfId="34" applyFont="1" applyFill="1" applyBorder="1" applyAlignment="1">
      <alignment horizontal="left" vertical="top" wrapText="1"/>
      <protection/>
    </xf>
    <xf numFmtId="164" fontId="11" fillId="7" borderId="23" xfId="33" applyNumberFormat="1" applyFont="1" applyFill="1" applyBorder="1">
      <alignment/>
      <protection/>
    </xf>
    <xf numFmtId="165" fontId="15" fillId="7" borderId="24" xfId="31" applyNumberFormat="1" applyFont="1" applyFill="1" applyBorder="1" applyAlignment="1">
      <alignment horizontal="right" vertical="center"/>
      <protection/>
    </xf>
    <xf numFmtId="0" fontId="11" fillId="7" borderId="25" xfId="34" applyFont="1" applyFill="1" applyBorder="1" applyAlignment="1">
      <alignment horizontal="center" vertical="top" wrapText="1"/>
      <protection/>
    </xf>
    <xf numFmtId="0" fontId="15" fillId="7" borderId="26" xfId="33" applyFont="1" applyFill="1" applyBorder="1">
      <alignment/>
      <protection/>
    </xf>
    <xf numFmtId="164" fontId="11" fillId="7" borderId="27" xfId="33" applyNumberFormat="1" applyFont="1" applyFill="1" applyBorder="1" applyAlignment="1">
      <alignment/>
      <protection/>
    </xf>
    <xf numFmtId="164" fontId="11" fillId="7" borderId="26" xfId="33" applyNumberFormat="1" applyFont="1" applyFill="1" applyBorder="1">
      <alignment/>
      <protection/>
    </xf>
    <xf numFmtId="165" fontId="15" fillId="7" borderId="28" xfId="31" applyNumberFormat="1" applyFont="1" applyFill="1" applyBorder="1" applyAlignment="1">
      <alignment horizontal="right" vertical="center"/>
      <protection/>
    </xf>
    <xf numFmtId="0" fontId="11" fillId="7" borderId="29" xfId="34" applyFont="1" applyFill="1" applyBorder="1" applyAlignment="1">
      <alignment horizontal="center" vertical="top" wrapText="1"/>
      <protection/>
    </xf>
    <xf numFmtId="0" fontId="15" fillId="7" borderId="30" xfId="33" applyFont="1" applyFill="1" applyBorder="1">
      <alignment/>
      <protection/>
    </xf>
    <xf numFmtId="0" fontId="10" fillId="7" borderId="30" xfId="34" applyFont="1" applyFill="1" applyBorder="1" applyAlignment="1">
      <alignment horizontal="left" vertical="top" wrapText="1"/>
      <protection/>
    </xf>
    <xf numFmtId="164" fontId="11" fillId="7" borderId="30" xfId="33" applyNumberFormat="1" applyFont="1" applyFill="1" applyBorder="1">
      <alignment/>
      <protection/>
    </xf>
    <xf numFmtId="165" fontId="15" fillId="7" borderId="31" xfId="31" applyNumberFormat="1" applyFont="1" applyFill="1" applyBorder="1" applyAlignment="1">
      <alignment horizontal="right" vertical="center"/>
      <protection/>
    </xf>
    <xf numFmtId="0" fontId="7" fillId="4" borderId="0" xfId="0" applyFont="1" applyFill="1" applyBorder="1" applyAlignment="1" applyProtection="1">
      <alignment horizontal="left" vertical="center" wrapText="1"/>
      <protection/>
    </xf>
    <xf numFmtId="0" fontId="13" fillId="0" borderId="14" xfId="31" applyFont="1" applyFill="1" applyBorder="1" applyAlignment="1">
      <alignment horizontal="left" vertical="center"/>
      <protection/>
    </xf>
    <xf numFmtId="49" fontId="10" fillId="0" borderId="32" xfId="34" applyNumberFormat="1" applyFont="1" applyFill="1" applyBorder="1" applyAlignment="1">
      <alignment horizontal="center" vertical="center" wrapText="1"/>
      <protection/>
    </xf>
    <xf numFmtId="0" fontId="8" fillId="4" borderId="33" xfId="0" applyFont="1" applyFill="1" applyBorder="1" applyAlignment="1" applyProtection="1">
      <alignment horizontal="center"/>
      <protection/>
    </xf>
    <xf numFmtId="0" fontId="8" fillId="4" borderId="34" xfId="0" applyFont="1" applyFill="1" applyBorder="1" applyAlignment="1" applyProtection="1">
      <alignment horizontal="center"/>
      <protection/>
    </xf>
    <xf numFmtId="0" fontId="8" fillId="4" borderId="5" xfId="0" applyFont="1" applyFill="1" applyBorder="1" applyAlignment="1" applyProtection="1">
      <alignment horizontal="center"/>
      <protection/>
    </xf>
    <xf numFmtId="0" fontId="8" fillId="4" borderId="0" xfId="0" applyFont="1" applyFill="1" applyBorder="1" applyAlignment="1" applyProtection="1">
      <alignment horizontal="center"/>
      <protection/>
    </xf>
    <xf numFmtId="0" fontId="8" fillId="4" borderId="6" xfId="0" applyFont="1" applyFill="1" applyBorder="1" applyAlignment="1" applyProtection="1">
      <alignment horizontal="center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ezimal [0]_Tabelle1" xfId="20"/>
    <cellStyle name="Dezimal_Tabelle1" xfId="21"/>
    <cellStyle name="Firma" xfId="22"/>
    <cellStyle name="Hlavní nadpis" xfId="23"/>
    <cellStyle name="normální 2" xfId="24"/>
    <cellStyle name="normální 2 2" xfId="25"/>
    <cellStyle name="normální 2 3" xfId="26"/>
    <cellStyle name="normální 2 4" xfId="27"/>
    <cellStyle name="normální 4 2" xfId="28"/>
    <cellStyle name="normální 4 3" xfId="29"/>
    <cellStyle name="normální 4 4" xfId="30"/>
    <cellStyle name="normální_PŘELOŽKY VO" xfId="31"/>
    <cellStyle name="normální_Rozpočet investičních nákladů platí 16,+ specifikace" xfId="32"/>
    <cellStyle name="normální_ROZVODY VO (2)" xfId="33"/>
    <cellStyle name="normální_Zadávací podklad pro profese" xfId="34"/>
    <cellStyle name="Podnadpis" xfId="35"/>
    <cellStyle name="Standard_Tabelle1" xfId="36"/>
    <cellStyle name="Stín+tučně" xfId="37"/>
    <cellStyle name="Stín+tučně+velké písmo" xfId="38"/>
    <cellStyle name="Styl 1" xfId="39"/>
    <cellStyle name="Tučně" xfId="40"/>
    <cellStyle name="TYP ŘÁDKU_4(sloupceJ-L)" xfId="41"/>
    <cellStyle name="Währung [0]_Tabelle1" xfId="42"/>
    <cellStyle name="Währung_Tabelle1" xfId="43"/>
    <cellStyle name="základní" xfId="44"/>
    <cellStyle name="normální 4" xfId="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workbookViewId="0" topLeftCell="A1">
      <selection activeCell="D25" sqref="D25"/>
    </sheetView>
  </sheetViews>
  <sheetFormatPr defaultColWidth="8.796875" defaultRowHeight="15"/>
  <cols>
    <col min="1" max="1" width="2.19921875" style="0" customWidth="1"/>
    <col min="2" max="2" width="10.19921875" style="0" customWidth="1"/>
    <col min="3" max="3" width="46.59765625" style="0" customWidth="1"/>
    <col min="4" max="4" width="14.8984375" style="0" customWidth="1"/>
  </cols>
  <sheetData>
    <row r="1" spans="1:4" ht="18">
      <c r="A1" s="32"/>
      <c r="B1" s="94"/>
      <c r="C1" s="94"/>
      <c r="D1" s="95"/>
    </row>
    <row r="2" spans="1:4" ht="18">
      <c r="A2" s="96" t="s">
        <v>4</v>
      </c>
      <c r="B2" s="97"/>
      <c r="C2" s="97"/>
      <c r="D2" s="98"/>
    </row>
    <row r="3" spans="1:4" ht="18">
      <c r="A3" s="29"/>
      <c r="B3" s="21"/>
      <c r="C3" s="3"/>
      <c r="D3" s="22"/>
    </row>
    <row r="4" spans="1:4" ht="38.25">
      <c r="A4" s="29"/>
      <c r="B4" s="38" t="s">
        <v>5</v>
      </c>
      <c r="C4" s="91" t="s">
        <v>98</v>
      </c>
      <c r="D4" s="27"/>
    </row>
    <row r="5" spans="1:4" ht="15">
      <c r="A5" s="29"/>
      <c r="B5" s="38" t="s">
        <v>6</v>
      </c>
      <c r="C5" s="38" t="s">
        <v>99</v>
      </c>
      <c r="D5" s="28"/>
    </row>
    <row r="6" spans="1:4" ht="15">
      <c r="A6" s="29"/>
      <c r="B6" s="38" t="s">
        <v>7</v>
      </c>
      <c r="C6" s="38" t="s">
        <v>58</v>
      </c>
      <c r="D6" s="28"/>
    </row>
    <row r="7" spans="1:4" ht="15">
      <c r="A7" s="29"/>
      <c r="B7" s="38"/>
      <c r="C7" s="38"/>
      <c r="D7" s="28"/>
    </row>
    <row r="8" spans="1:4" ht="15">
      <c r="A8" s="29"/>
      <c r="B8" s="38"/>
      <c r="C8" s="38" t="s">
        <v>51</v>
      </c>
      <c r="D8" s="28"/>
    </row>
    <row r="9" spans="1:4" ht="15">
      <c r="A9" s="29"/>
      <c r="B9" s="38"/>
      <c r="C9" s="38"/>
      <c r="D9" s="28"/>
    </row>
    <row r="10" spans="1:4" ht="15">
      <c r="A10" s="29"/>
      <c r="B10" s="38" t="s">
        <v>8</v>
      </c>
      <c r="C10" s="38" t="s">
        <v>100</v>
      </c>
      <c r="D10" s="28"/>
    </row>
    <row r="11" spans="1:4" ht="15">
      <c r="A11" s="29"/>
      <c r="B11" s="38" t="s">
        <v>9</v>
      </c>
      <c r="C11" s="38" t="s">
        <v>96</v>
      </c>
      <c r="D11" s="28"/>
    </row>
    <row r="12" spans="1:4" ht="15">
      <c r="A12" s="29"/>
      <c r="B12" s="38" t="s">
        <v>10</v>
      </c>
      <c r="C12" s="39" t="s">
        <v>97</v>
      </c>
      <c r="D12" s="28"/>
    </row>
    <row r="13" spans="1:4" ht="15">
      <c r="A13" s="29"/>
      <c r="B13" s="4"/>
      <c r="C13" s="4"/>
      <c r="D13" s="28"/>
    </row>
    <row r="14" spans="1:4" ht="15">
      <c r="A14" s="29"/>
      <c r="B14" s="25"/>
      <c r="C14" s="25"/>
      <c r="D14" s="26"/>
    </row>
    <row r="15" spans="1:4" ht="15">
      <c r="A15" s="33"/>
      <c r="B15" s="31" t="s">
        <v>11</v>
      </c>
      <c r="C15" s="31" t="s">
        <v>12</v>
      </c>
      <c r="D15" s="30" t="s">
        <v>13</v>
      </c>
    </row>
    <row r="16" spans="1:4" s="14" customFormat="1" ht="12.75">
      <c r="A16" s="20"/>
      <c r="B16" s="18" t="s">
        <v>14</v>
      </c>
      <c r="C16" s="18" t="str">
        <f>A!C2</f>
        <v>Hromosvod a uzemnění</v>
      </c>
      <c r="D16" s="23">
        <f>A!G4</f>
        <v>0</v>
      </c>
    </row>
    <row r="17" spans="1:4" s="14" customFormat="1" ht="12.75">
      <c r="A17" s="20"/>
      <c r="B17" s="18"/>
      <c r="C17" s="18"/>
      <c r="D17" s="23"/>
    </row>
    <row r="18" spans="1:4" ht="15">
      <c r="A18" s="19"/>
      <c r="B18" s="16"/>
      <c r="C18" s="17"/>
      <c r="D18" s="24"/>
    </row>
    <row r="19" spans="1:4" s="15" customFormat="1" ht="16.5" thickBot="1">
      <c r="A19" s="34"/>
      <c r="B19" s="35"/>
      <c r="C19" s="36" t="s">
        <v>20</v>
      </c>
      <c r="D19" s="37">
        <f>SUM(D16:D18)</f>
        <v>0</v>
      </c>
    </row>
  </sheetData>
  <mergeCells count="2">
    <mergeCell ref="B1:D1"/>
    <mergeCell ref="A2:D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zoomScale="85" zoomScaleNormal="85" workbookViewId="0" topLeftCell="A1">
      <selection activeCell="D17" sqref="D17"/>
    </sheetView>
  </sheetViews>
  <sheetFormatPr defaultColWidth="8.796875" defaultRowHeight="15"/>
  <cols>
    <col min="1" max="1" width="7.5" style="1" bestFit="1" customWidth="1"/>
    <col min="2" max="2" width="8.19921875" style="1" bestFit="1" customWidth="1"/>
    <col min="3" max="3" width="75.8984375" style="1" bestFit="1" customWidth="1"/>
    <col min="4" max="4" width="7.8984375" style="1" customWidth="1"/>
    <col min="5" max="5" width="10.3984375" style="6" bestFit="1" customWidth="1"/>
    <col min="6" max="6" width="7.3984375" style="5" bestFit="1" customWidth="1"/>
    <col min="7" max="7" width="11.69921875" style="6" bestFit="1" customWidth="1"/>
    <col min="8" max="16384" width="9" style="1" customWidth="1"/>
  </cols>
  <sheetData>
    <row r="1" spans="1:7" ht="33" thickBot="1" thickTop="1">
      <c r="A1" s="7" t="s">
        <v>16</v>
      </c>
      <c r="B1" s="8" t="s">
        <v>0</v>
      </c>
      <c r="C1" s="13" t="s">
        <v>1</v>
      </c>
      <c r="D1" s="9" t="s">
        <v>2</v>
      </c>
      <c r="E1" s="10" t="s">
        <v>17</v>
      </c>
      <c r="F1" s="11" t="s">
        <v>15</v>
      </c>
      <c r="G1" s="12" t="s">
        <v>18</v>
      </c>
    </row>
    <row r="2" spans="1:7" s="2" customFormat="1" ht="17.25" thickBot="1" thickTop="1">
      <c r="A2" s="76" t="s">
        <v>14</v>
      </c>
      <c r="B2" s="77"/>
      <c r="C2" s="78" t="s">
        <v>58</v>
      </c>
      <c r="D2" s="79"/>
      <c r="E2" s="79"/>
      <c r="F2" s="79"/>
      <c r="G2" s="80"/>
    </row>
    <row r="3" spans="1:7" s="2" customFormat="1" ht="17.25" thickBot="1" thickTop="1">
      <c r="A3" s="86"/>
      <c r="B3" s="87"/>
      <c r="C3" s="88" t="s">
        <v>83</v>
      </c>
      <c r="D3" s="89"/>
      <c r="E3" s="89"/>
      <c r="F3" s="89"/>
      <c r="G3" s="90"/>
    </row>
    <row r="4" spans="1:7" s="2" customFormat="1" ht="17.25" thickBot="1" thickTop="1">
      <c r="A4" s="81"/>
      <c r="B4" s="82"/>
      <c r="C4" s="83" t="s">
        <v>19</v>
      </c>
      <c r="D4" s="84"/>
      <c r="E4" s="84"/>
      <c r="F4" s="84"/>
      <c r="G4" s="85">
        <f>SUM(G6:G63)</f>
        <v>0</v>
      </c>
    </row>
    <row r="5" spans="1:7" s="2" customFormat="1" ht="16.5" thickTop="1">
      <c r="A5" s="64"/>
      <c r="B5" s="65"/>
      <c r="C5" s="66" t="s">
        <v>81</v>
      </c>
      <c r="D5" s="67"/>
      <c r="E5" s="51"/>
      <c r="F5" s="68"/>
      <c r="G5" s="69"/>
    </row>
    <row r="6" spans="1:7" s="2" customFormat="1" ht="15">
      <c r="A6" s="52" t="s">
        <v>21</v>
      </c>
      <c r="B6" s="53"/>
      <c r="C6" s="54" t="s">
        <v>59</v>
      </c>
      <c r="D6" s="55" t="s">
        <v>52</v>
      </c>
      <c r="E6" s="50"/>
      <c r="F6" s="56">
        <v>640</v>
      </c>
      <c r="G6" s="57">
        <f aca="true" t="shared" si="0" ref="G6:G22">F6*E6</f>
        <v>0</v>
      </c>
    </row>
    <row r="7" spans="1:7" s="2" customFormat="1" ht="15">
      <c r="A7" s="52" t="s">
        <v>22</v>
      </c>
      <c r="B7" s="53"/>
      <c r="C7" s="54" t="s">
        <v>60</v>
      </c>
      <c r="D7" s="55" t="s">
        <v>3</v>
      </c>
      <c r="E7" s="50"/>
      <c r="F7" s="56">
        <v>14</v>
      </c>
      <c r="G7" s="57">
        <f t="shared" si="0"/>
        <v>0</v>
      </c>
    </row>
    <row r="8" spans="1:7" s="2" customFormat="1" ht="15">
      <c r="A8" s="52" t="s">
        <v>23</v>
      </c>
      <c r="B8" s="53"/>
      <c r="C8" s="54" t="s">
        <v>89</v>
      </c>
      <c r="D8" s="55" t="s">
        <v>3</v>
      </c>
      <c r="E8" s="50"/>
      <c r="F8" s="56">
        <v>120</v>
      </c>
      <c r="G8" s="57">
        <f t="shared" si="0"/>
        <v>0</v>
      </c>
    </row>
    <row r="9" spans="1:7" s="2" customFormat="1" ht="15">
      <c r="A9" s="52" t="s">
        <v>24</v>
      </c>
      <c r="B9" s="53"/>
      <c r="C9" s="54" t="s">
        <v>76</v>
      </c>
      <c r="D9" s="55" t="s">
        <v>3</v>
      </c>
      <c r="E9" s="50"/>
      <c r="F9" s="56">
        <v>35</v>
      </c>
      <c r="G9" s="57">
        <f t="shared" si="0"/>
        <v>0</v>
      </c>
    </row>
    <row r="10" spans="1:7" s="2" customFormat="1" ht="15">
      <c r="A10" s="52" t="s">
        <v>25</v>
      </c>
      <c r="B10" s="53"/>
      <c r="C10" s="54" t="s">
        <v>61</v>
      </c>
      <c r="D10" s="55" t="s">
        <v>3</v>
      </c>
      <c r="E10" s="50"/>
      <c r="F10" s="56">
        <v>6</v>
      </c>
      <c r="G10" s="57">
        <f t="shared" si="0"/>
        <v>0</v>
      </c>
    </row>
    <row r="11" spans="1:7" s="2" customFormat="1" ht="36" customHeight="1">
      <c r="A11" s="52" t="s">
        <v>26</v>
      </c>
      <c r="B11" s="53"/>
      <c r="C11" s="54" t="s">
        <v>86</v>
      </c>
      <c r="D11" s="55" t="s">
        <v>3</v>
      </c>
      <c r="E11" s="50"/>
      <c r="F11" s="56">
        <v>4</v>
      </c>
      <c r="G11" s="57">
        <f t="shared" si="0"/>
        <v>0</v>
      </c>
    </row>
    <row r="12" spans="1:7" s="2" customFormat="1" ht="47.25">
      <c r="A12" s="52" t="s">
        <v>27</v>
      </c>
      <c r="B12" s="53"/>
      <c r="C12" s="40" t="s">
        <v>85</v>
      </c>
      <c r="D12" s="41" t="s">
        <v>64</v>
      </c>
      <c r="E12" s="42"/>
      <c r="F12" s="60">
        <v>1</v>
      </c>
      <c r="G12" s="45">
        <f t="shared" si="0"/>
        <v>0</v>
      </c>
    </row>
    <row r="13" spans="1:7" s="2" customFormat="1" ht="15">
      <c r="A13" s="52" t="s">
        <v>28</v>
      </c>
      <c r="B13" s="53"/>
      <c r="C13" s="72" t="s">
        <v>90</v>
      </c>
      <c r="D13" s="55" t="s">
        <v>3</v>
      </c>
      <c r="E13" s="50"/>
      <c r="F13" s="56">
        <v>375</v>
      </c>
      <c r="G13" s="57">
        <f t="shared" si="0"/>
        <v>0</v>
      </c>
    </row>
    <row r="14" spans="1:7" s="2" customFormat="1" ht="15">
      <c r="A14" s="52" t="s">
        <v>29</v>
      </c>
      <c r="B14" s="53"/>
      <c r="C14" s="72" t="s">
        <v>62</v>
      </c>
      <c r="D14" s="55" t="s">
        <v>3</v>
      </c>
      <c r="E14" s="50"/>
      <c r="F14" s="56">
        <v>2</v>
      </c>
      <c r="G14" s="57">
        <f t="shared" si="0"/>
        <v>0</v>
      </c>
    </row>
    <row r="15" spans="1:7" s="2" customFormat="1" ht="15">
      <c r="A15" s="52" t="s">
        <v>30</v>
      </c>
      <c r="B15" s="53"/>
      <c r="C15" s="54" t="s">
        <v>84</v>
      </c>
      <c r="D15" s="55" t="s">
        <v>3</v>
      </c>
      <c r="E15" s="50"/>
      <c r="F15" s="43">
        <v>8</v>
      </c>
      <c r="G15" s="45">
        <f t="shared" si="0"/>
        <v>0</v>
      </c>
    </row>
    <row r="16" spans="1:7" s="2" customFormat="1" ht="15">
      <c r="A16" s="52" t="s">
        <v>31</v>
      </c>
      <c r="B16" s="53"/>
      <c r="C16" s="72" t="s">
        <v>87</v>
      </c>
      <c r="D16" s="55" t="s">
        <v>3</v>
      </c>
      <c r="E16" s="50"/>
      <c r="F16" s="56">
        <v>78</v>
      </c>
      <c r="G16" s="57">
        <f t="shared" si="0"/>
        <v>0</v>
      </c>
    </row>
    <row r="17" spans="1:7" s="2" customFormat="1" ht="31.5">
      <c r="A17" s="52" t="s">
        <v>32</v>
      </c>
      <c r="B17" s="53"/>
      <c r="C17" s="72" t="s">
        <v>91</v>
      </c>
      <c r="D17" s="55" t="s">
        <v>3</v>
      </c>
      <c r="E17" s="50"/>
      <c r="F17" s="56">
        <v>14</v>
      </c>
      <c r="G17" s="57">
        <f aca="true" t="shared" si="1" ref="G17">F17*E17</f>
        <v>0</v>
      </c>
    </row>
    <row r="18" spans="1:7" s="2" customFormat="1" ht="15">
      <c r="A18" s="52" t="s">
        <v>33</v>
      </c>
      <c r="B18" s="53"/>
      <c r="C18" s="54" t="s">
        <v>63</v>
      </c>
      <c r="D18" s="55" t="s">
        <v>3</v>
      </c>
      <c r="E18" s="50"/>
      <c r="F18" s="56">
        <v>14</v>
      </c>
      <c r="G18" s="57">
        <f t="shared" si="0"/>
        <v>0</v>
      </c>
    </row>
    <row r="19" spans="1:7" s="2" customFormat="1" ht="15">
      <c r="A19" s="52" t="s">
        <v>34</v>
      </c>
      <c r="B19" s="53"/>
      <c r="C19" s="54" t="s">
        <v>88</v>
      </c>
      <c r="D19" s="55" t="s">
        <v>3</v>
      </c>
      <c r="E19" s="50"/>
      <c r="F19" s="56">
        <v>14</v>
      </c>
      <c r="G19" s="57">
        <f t="shared" si="0"/>
        <v>0</v>
      </c>
    </row>
    <row r="20" spans="1:7" s="2" customFormat="1" ht="15">
      <c r="A20" s="52" t="s">
        <v>35</v>
      </c>
      <c r="B20" s="53"/>
      <c r="C20" s="54" t="s">
        <v>55</v>
      </c>
      <c r="D20" s="55" t="s">
        <v>64</v>
      </c>
      <c r="E20" s="50"/>
      <c r="F20" s="56">
        <v>1</v>
      </c>
      <c r="G20" s="57">
        <f t="shared" si="0"/>
        <v>0</v>
      </c>
    </row>
    <row r="21" spans="1:7" s="2" customFormat="1" ht="15">
      <c r="A21" s="52" t="s">
        <v>36</v>
      </c>
      <c r="B21" s="53"/>
      <c r="C21" s="54" t="s">
        <v>65</v>
      </c>
      <c r="D21" s="55" t="s">
        <v>66</v>
      </c>
      <c r="E21" s="50"/>
      <c r="F21" s="56">
        <v>88</v>
      </c>
      <c r="G21" s="57">
        <f t="shared" si="0"/>
        <v>0</v>
      </c>
    </row>
    <row r="22" spans="1:7" s="2" customFormat="1" ht="15">
      <c r="A22" s="52" t="s">
        <v>37</v>
      </c>
      <c r="B22" s="53"/>
      <c r="C22" s="40" t="s">
        <v>80</v>
      </c>
      <c r="D22" s="41" t="s">
        <v>57</v>
      </c>
      <c r="E22" s="42"/>
      <c r="F22" s="43">
        <v>5</v>
      </c>
      <c r="G22" s="45">
        <f t="shared" si="0"/>
        <v>0</v>
      </c>
    </row>
    <row r="23" spans="1:7" s="2" customFormat="1" ht="15">
      <c r="A23" s="52"/>
      <c r="B23" s="53"/>
      <c r="C23" s="58" t="s">
        <v>67</v>
      </c>
      <c r="D23" s="55"/>
      <c r="E23" s="50"/>
      <c r="F23" s="56"/>
      <c r="G23" s="57"/>
    </row>
    <row r="24" spans="1:7" s="2" customFormat="1" ht="15">
      <c r="A24" s="52" t="s">
        <v>38</v>
      </c>
      <c r="B24" s="53"/>
      <c r="C24" s="54" t="s">
        <v>68</v>
      </c>
      <c r="D24" s="55" t="s">
        <v>52</v>
      </c>
      <c r="E24" s="50"/>
      <c r="F24" s="56">
        <v>90</v>
      </c>
      <c r="G24" s="57">
        <f aca="true" t="shared" si="2" ref="G24:G40">F24*E24</f>
        <v>0</v>
      </c>
    </row>
    <row r="25" spans="1:7" s="2" customFormat="1" ht="15">
      <c r="A25" s="52" t="s">
        <v>39</v>
      </c>
      <c r="B25" s="53"/>
      <c r="C25" s="40" t="s">
        <v>75</v>
      </c>
      <c r="D25" s="55" t="s">
        <v>52</v>
      </c>
      <c r="E25" s="50"/>
      <c r="F25" s="56">
        <v>65</v>
      </c>
      <c r="G25" s="57">
        <f t="shared" si="2"/>
        <v>0</v>
      </c>
    </row>
    <row r="26" spans="1:7" s="2" customFormat="1" ht="15">
      <c r="A26" s="52" t="s">
        <v>40</v>
      </c>
      <c r="B26" s="53"/>
      <c r="C26" s="40" t="s">
        <v>82</v>
      </c>
      <c r="D26" s="41" t="s">
        <v>3</v>
      </c>
      <c r="E26" s="42"/>
      <c r="F26" s="43">
        <v>16</v>
      </c>
      <c r="G26" s="45">
        <f t="shared" si="2"/>
        <v>0</v>
      </c>
    </row>
    <row r="27" spans="1:7" s="2" customFormat="1" ht="53.25" customHeight="1">
      <c r="A27" s="52" t="s">
        <v>41</v>
      </c>
      <c r="B27" s="53"/>
      <c r="C27" s="75" t="s">
        <v>69</v>
      </c>
      <c r="D27" s="55" t="s">
        <v>3</v>
      </c>
      <c r="E27" s="50"/>
      <c r="F27" s="56">
        <v>84</v>
      </c>
      <c r="G27" s="57">
        <f t="shared" si="2"/>
        <v>0</v>
      </c>
    </row>
    <row r="28" spans="1:7" s="2" customFormat="1" ht="47.25">
      <c r="A28" s="52" t="s">
        <v>42</v>
      </c>
      <c r="B28" s="53"/>
      <c r="C28" s="54" t="s">
        <v>73</v>
      </c>
      <c r="D28" s="55" t="s">
        <v>66</v>
      </c>
      <c r="E28" s="50"/>
      <c r="F28" s="56">
        <v>10</v>
      </c>
      <c r="G28" s="57">
        <f t="shared" si="2"/>
        <v>0</v>
      </c>
    </row>
    <row r="29" spans="1:7" s="2" customFormat="1" ht="15">
      <c r="A29" s="52" t="s">
        <v>43</v>
      </c>
      <c r="B29" s="53"/>
      <c r="C29" s="73" t="s">
        <v>74</v>
      </c>
      <c r="D29" s="55" t="s">
        <v>3</v>
      </c>
      <c r="E29" s="50"/>
      <c r="F29" s="56">
        <v>3</v>
      </c>
      <c r="G29" s="57">
        <f t="shared" si="2"/>
        <v>0</v>
      </c>
    </row>
    <row r="30" spans="1:7" s="2" customFormat="1" ht="31.5">
      <c r="A30" s="52" t="s">
        <v>44</v>
      </c>
      <c r="B30" s="53"/>
      <c r="C30" s="61" t="s">
        <v>77</v>
      </c>
      <c r="D30" s="44" t="s">
        <v>78</v>
      </c>
      <c r="E30" s="42"/>
      <c r="F30" s="62">
        <v>8.8</v>
      </c>
      <c r="G30" s="45">
        <f t="shared" si="2"/>
        <v>0</v>
      </c>
    </row>
    <row r="31" spans="1:7" s="2" customFormat="1" ht="15">
      <c r="A31" s="52" t="s">
        <v>45</v>
      </c>
      <c r="B31" s="53"/>
      <c r="C31" s="54" t="s">
        <v>70</v>
      </c>
      <c r="D31" s="55" t="s">
        <v>64</v>
      </c>
      <c r="E31" s="50"/>
      <c r="F31" s="56">
        <v>1</v>
      </c>
      <c r="G31" s="57">
        <f t="shared" si="2"/>
        <v>0</v>
      </c>
    </row>
    <row r="32" spans="1:7" s="2" customFormat="1" ht="15">
      <c r="A32" s="52" t="s">
        <v>46</v>
      </c>
      <c r="B32" s="53"/>
      <c r="C32" s="54" t="s">
        <v>55</v>
      </c>
      <c r="D32" s="55" t="s">
        <v>64</v>
      </c>
      <c r="E32" s="50"/>
      <c r="F32" s="56">
        <v>1</v>
      </c>
      <c r="G32" s="57">
        <f t="shared" si="2"/>
        <v>0</v>
      </c>
    </row>
    <row r="33" spans="1:7" s="2" customFormat="1" ht="15">
      <c r="A33" s="52" t="s">
        <v>47</v>
      </c>
      <c r="B33" s="53"/>
      <c r="C33" s="72" t="s">
        <v>71</v>
      </c>
      <c r="D33" s="55" t="s">
        <v>64</v>
      </c>
      <c r="E33" s="50"/>
      <c r="F33" s="56">
        <v>1</v>
      </c>
      <c r="G33" s="57">
        <f t="shared" si="2"/>
        <v>0</v>
      </c>
    </row>
    <row r="34" spans="1:7" s="2" customFormat="1" ht="15">
      <c r="A34" s="52" t="s">
        <v>48</v>
      </c>
      <c r="B34" s="53"/>
      <c r="C34" s="54" t="s">
        <v>65</v>
      </c>
      <c r="D34" s="55" t="s">
        <v>66</v>
      </c>
      <c r="E34" s="50"/>
      <c r="F34" s="56">
        <v>72</v>
      </c>
      <c r="G34" s="57">
        <f t="shared" si="2"/>
        <v>0</v>
      </c>
    </row>
    <row r="35" spans="1:7" s="2" customFormat="1" ht="15">
      <c r="A35" s="52" t="s">
        <v>49</v>
      </c>
      <c r="B35" s="53"/>
      <c r="C35" s="54" t="s">
        <v>72</v>
      </c>
      <c r="D35" s="55" t="s">
        <v>3</v>
      </c>
      <c r="E35" s="50"/>
      <c r="F35" s="56">
        <v>1</v>
      </c>
      <c r="G35" s="57">
        <f t="shared" si="2"/>
        <v>0</v>
      </c>
    </row>
    <row r="36" spans="1:7" s="2" customFormat="1" ht="15">
      <c r="A36" s="52" t="s">
        <v>50</v>
      </c>
      <c r="B36" s="53"/>
      <c r="C36" s="49" t="s">
        <v>56</v>
      </c>
      <c r="D36" s="41" t="s">
        <v>3</v>
      </c>
      <c r="E36" s="42"/>
      <c r="F36" s="63">
        <v>1</v>
      </c>
      <c r="G36" s="45">
        <f t="shared" si="2"/>
        <v>0</v>
      </c>
    </row>
    <row r="37" spans="1:7" s="2" customFormat="1" ht="15">
      <c r="A37" s="52" t="s">
        <v>92</v>
      </c>
      <c r="B37" s="53"/>
      <c r="C37" s="74" t="s">
        <v>53</v>
      </c>
      <c r="D37" s="41" t="s">
        <v>3</v>
      </c>
      <c r="E37" s="42"/>
      <c r="F37" s="63">
        <v>1</v>
      </c>
      <c r="G37" s="45">
        <f t="shared" si="2"/>
        <v>0</v>
      </c>
    </row>
    <row r="38" spans="1:7" s="2" customFormat="1" ht="15">
      <c r="A38" s="52" t="s">
        <v>93</v>
      </c>
      <c r="B38" s="53"/>
      <c r="C38" s="92" t="s">
        <v>101</v>
      </c>
      <c r="D38" s="41" t="s">
        <v>3</v>
      </c>
      <c r="E38" s="42"/>
      <c r="F38" s="63">
        <v>1</v>
      </c>
      <c r="G38" s="45">
        <f aca="true" t="shared" si="3" ref="G38">F38*E38</f>
        <v>0</v>
      </c>
    </row>
    <row r="39" spans="1:7" s="2" customFormat="1" ht="15">
      <c r="A39" s="52" t="s">
        <v>94</v>
      </c>
      <c r="B39" s="53"/>
      <c r="C39" s="92" t="s">
        <v>54</v>
      </c>
      <c r="D39" s="41" t="s">
        <v>3</v>
      </c>
      <c r="E39" s="42"/>
      <c r="F39" s="63">
        <v>1</v>
      </c>
      <c r="G39" s="45">
        <f aca="true" t="shared" si="4" ref="G39">F39*E39</f>
        <v>0</v>
      </c>
    </row>
    <row r="40" spans="1:7" ht="16.5" thickBot="1">
      <c r="A40" s="93" t="s">
        <v>95</v>
      </c>
      <c r="B40" s="59"/>
      <c r="C40" s="70" t="s">
        <v>79</v>
      </c>
      <c r="D40" s="46" t="s">
        <v>64</v>
      </c>
      <c r="E40" s="47"/>
      <c r="F40" s="71">
        <v>1</v>
      </c>
      <c r="G40" s="48">
        <f t="shared" si="2"/>
        <v>0</v>
      </c>
    </row>
    <row r="41" ht="16.5" thickTop="1"/>
  </sheetData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91" r:id="rId1"/>
  <headerFooter>
    <oddHeader>&amp;R&amp;"Arial,Obyčejné"&amp;10&amp;P/&amp;N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milan.moc</dc:creator>
  <cp:keywords/>
  <dc:description/>
  <cp:lastModifiedBy>Tomáš Večeřa</cp:lastModifiedBy>
  <cp:lastPrinted>2012-12-11T13:05:05Z</cp:lastPrinted>
  <dcterms:created xsi:type="dcterms:W3CDTF">2008-02-11T16:11:06Z</dcterms:created>
  <dcterms:modified xsi:type="dcterms:W3CDTF">2017-08-28T10:18:49Z</dcterms:modified>
  <cp:category/>
  <cp:version/>
  <cp:contentType/>
  <cp:contentStatus/>
</cp:coreProperties>
</file>