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H67" i="1"/>
  <c r="H68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I3" i="1" l="1"/>
  <c r="H3" i="1"/>
  <c r="H69" i="1" l="1"/>
  <c r="I69" i="1" l="1"/>
</calcChain>
</file>

<file path=xl/sharedStrings.xml><?xml version="1.0" encoding="utf-8"?>
<sst xmlns="http://schemas.openxmlformats.org/spreadsheetml/2006/main" count="214" uniqueCount="145">
  <si>
    <t>Položka</t>
  </si>
  <si>
    <t>množství</t>
  </si>
  <si>
    <t>bez DPH</t>
  </si>
  <si>
    <t>vč. DPH</t>
  </si>
  <si>
    <t>Předpokl.</t>
  </si>
  <si>
    <t>Cena Kč za jednotku</t>
  </si>
  <si>
    <t>Cena Kč celkem</t>
  </si>
  <si>
    <t>CELKEM</t>
  </si>
  <si>
    <t>.........................................................</t>
  </si>
  <si>
    <t>datum, razítko, podpis statutárního orgánu (zástupce)</t>
  </si>
  <si>
    <t>1 kus</t>
  </si>
  <si>
    <t>2</t>
  </si>
  <si>
    <t>3</t>
  </si>
  <si>
    <t>4</t>
  </si>
  <si>
    <t>6</t>
  </si>
  <si>
    <t>Kyocera p2135dn</t>
  </si>
  <si>
    <t>TK170</t>
  </si>
  <si>
    <t>HP 400/401</t>
  </si>
  <si>
    <t>CF280X</t>
  </si>
  <si>
    <t>HP 2015</t>
  </si>
  <si>
    <t>Q7553X</t>
  </si>
  <si>
    <t>HP 2055</t>
  </si>
  <si>
    <t>CE505X</t>
  </si>
  <si>
    <t>EPSON 2400</t>
  </si>
  <si>
    <t>C13S050585</t>
  </si>
  <si>
    <t>HP 2600 -černá</t>
  </si>
  <si>
    <t>Q6000A</t>
  </si>
  <si>
    <t>HP 2600 -modrá</t>
  </si>
  <si>
    <t>Q6001A</t>
  </si>
  <si>
    <t>HP 2600 -žlutá</t>
  </si>
  <si>
    <t>Q6002A</t>
  </si>
  <si>
    <t>HP 2600 -červená</t>
  </si>
  <si>
    <t>Q6003A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</si>
  <si>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</si>
  <si>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</si>
  <si>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</si>
  <si>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</si>
  <si>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</si>
  <si>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</si>
  <si>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</si>
  <si>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</si>
  <si>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HP 1525 -černá</t>
  </si>
  <si>
    <t>CE320</t>
  </si>
  <si>
    <t>HP 1525 -modrá</t>
  </si>
  <si>
    <t>CE321</t>
  </si>
  <si>
    <t>HP 1525 -žlutá</t>
  </si>
  <si>
    <t>CE322</t>
  </si>
  <si>
    <t>HP 1525 -červená</t>
  </si>
  <si>
    <t>CE323</t>
  </si>
  <si>
    <t>HP 5225 -černá</t>
  </si>
  <si>
    <t>CE740A</t>
  </si>
  <si>
    <t>HP 5225 -modrá</t>
  </si>
  <si>
    <t>CE741A</t>
  </si>
  <si>
    <t>HP 5225 -žlutá</t>
  </si>
  <si>
    <t>CE742A</t>
  </si>
  <si>
    <t>HP 5225 -červená</t>
  </si>
  <si>
    <t>CE743A</t>
  </si>
  <si>
    <t>HP 3800 -černá</t>
  </si>
  <si>
    <t>6470A</t>
  </si>
  <si>
    <t>HP 3800 -modrá</t>
  </si>
  <si>
    <t>7581A</t>
  </si>
  <si>
    <t>HP 3800 -žlutá</t>
  </si>
  <si>
    <t>7582A</t>
  </si>
  <si>
    <t>HP 3800 -červená</t>
  </si>
  <si>
    <t>7583A</t>
  </si>
  <si>
    <t>HP pro 400 - černá</t>
  </si>
  <si>
    <t>CE410A</t>
  </si>
  <si>
    <t>HP pro 400 - modrá</t>
  </si>
  <si>
    <t>CE411A</t>
  </si>
  <si>
    <t>HP pro 400 - žlutá</t>
  </si>
  <si>
    <t>CE412A</t>
  </si>
  <si>
    <t>HP pro 400 - červená</t>
  </si>
  <si>
    <t>CE413A</t>
  </si>
  <si>
    <t>XEROX 6125 -černá</t>
  </si>
  <si>
    <t>106R01335</t>
  </si>
  <si>
    <t>XEROX 6125-červená</t>
  </si>
  <si>
    <t>106R01336</t>
  </si>
  <si>
    <t>XEROX 6125-žlutá</t>
  </si>
  <si>
    <t>106R01337</t>
  </si>
  <si>
    <t>XEROX 6125-modrá</t>
  </si>
  <si>
    <t>106R01338</t>
  </si>
  <si>
    <t>LEXMARK -černá</t>
  </si>
  <si>
    <t>802SK</t>
  </si>
  <si>
    <t>LEXMARK -modrá</t>
  </si>
  <si>
    <t>802SC</t>
  </si>
  <si>
    <t>LEXMARK -žlutá</t>
  </si>
  <si>
    <t>802SY</t>
  </si>
  <si>
    <t>LEXMARK -červená</t>
  </si>
  <si>
    <t>802SM</t>
  </si>
  <si>
    <t>OKI ML 6300FB-SC</t>
  </si>
  <si>
    <t>CANON FAX</t>
  </si>
  <si>
    <t>PG40</t>
  </si>
  <si>
    <t>BX-3</t>
  </si>
  <si>
    <t>BX-20</t>
  </si>
  <si>
    <t>HP DJ 8150 -černá</t>
  </si>
  <si>
    <t>HP339</t>
  </si>
  <si>
    <t>HP DJ 8150-barevná</t>
  </si>
  <si>
    <t>HP343</t>
  </si>
  <si>
    <t>HP DJ 710 -černá</t>
  </si>
  <si>
    <t>HP645</t>
  </si>
  <si>
    <t>HP DJ 710-barevná</t>
  </si>
  <si>
    <t>HP1823</t>
  </si>
  <si>
    <t>PRK5287-6</t>
  </si>
  <si>
    <t>COMpuPRINT SP40</t>
  </si>
  <si>
    <t>C4871A</t>
  </si>
  <si>
    <t>C4846A</t>
  </si>
  <si>
    <t>C4847A</t>
  </si>
  <si>
    <t>C4848A</t>
  </si>
  <si>
    <t>OKI 390FB - černá páska</t>
  </si>
  <si>
    <t>HP DnJ 1050C - black</t>
  </si>
  <si>
    <t>HP DnJ 1050C - cyan</t>
  </si>
  <si>
    <t>HP DnJ 1050C - magenta</t>
  </si>
  <si>
    <t>HP DnJ 1050C - yellow</t>
  </si>
  <si>
    <t>Lexmark c540, odpadní nádoba 18K</t>
  </si>
  <si>
    <t>C540X75G</t>
  </si>
  <si>
    <t>EPSON Unit pro 100k</t>
  </si>
  <si>
    <t>C13S051206</t>
  </si>
  <si>
    <t>HP 2035</t>
  </si>
  <si>
    <t>CE505A</t>
  </si>
  <si>
    <t>390FB</t>
  </si>
  <si>
    <t>HP DnJ 1050C - tisk. hlava - black</t>
  </si>
  <si>
    <t>C4820A</t>
  </si>
  <si>
    <t>HP DnJ 1050C - tisk. hlava - cyan</t>
  </si>
  <si>
    <t>C4821A</t>
  </si>
  <si>
    <t>HP DnJ 1050C - tisk. hlava - magenta</t>
  </si>
  <si>
    <t>C4822A</t>
  </si>
  <si>
    <t>HP DnJ 1050C - tisk. hlava - yellow</t>
  </si>
  <si>
    <t>C4823A</t>
  </si>
  <si>
    <t>EPSON T7741 černý</t>
  </si>
  <si>
    <t>C13T77414A</t>
  </si>
  <si>
    <t>EPSON T6642 modrý</t>
  </si>
  <si>
    <t>C13T66424A</t>
  </si>
  <si>
    <t>EPSON T6643 červený</t>
  </si>
  <si>
    <t>C13T66434A</t>
  </si>
  <si>
    <t>EPSON T6644 žlutý</t>
  </si>
  <si>
    <t>C13T66444A</t>
  </si>
  <si>
    <t>Jednotka</t>
  </si>
  <si>
    <t>HP 1320</t>
  </si>
  <si>
    <t>Q5949X</t>
  </si>
  <si>
    <t>HP M1522n</t>
  </si>
  <si>
    <t>CB436AD</t>
  </si>
  <si>
    <t>HP M402dn</t>
  </si>
  <si>
    <t>CF226A</t>
  </si>
  <si>
    <t>HP LJ Pro M12a</t>
  </si>
  <si>
    <t>HP CF279A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</si>
</sst>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164" formatCode="_-* #,##0.00\ _K_č_-;\-* #,##0.00\ _K_č_-;_-* &quot;-&quot;\ _K_č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12" xfId="0" applyFont="1" applyFill="1" applyBorder="1" applyAlignment="1">
      <alignment horizontal="center" wrapText="1"/>
    </xf>
    <xf numFmtId="0" fontId="0" fillId="0" borderId="0" xfId="0" applyAlignment="1"/>
    <xf numFmtId="0" fontId="0" fillId="4" borderId="4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2" fillId="2" borderId="5" xfId="0" applyFont="1" applyFill="1" applyBorder="1" applyAlignment="1">
      <alignment wrapText="1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0" fillId="0" borderId="0" xfId="0"/>
    <xf numFmtId="0" fontId="4" fillId="4" borderId="2" xfId="0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7" fontId="6" fillId="0" borderId="5" xfId="0" applyNumberFormat="1" applyFont="1" applyBorder="1" applyAlignment="1" applyProtection="1">
      <alignment horizontal="right" vertical="top" wrapText="1"/>
    </xf>
    <xf numFmtId="164" fontId="6" fillId="0" borderId="6" xfId="0" applyNumberFormat="1" applyFont="1" applyBorder="1" applyAlignment="1" applyProtection="1">
      <alignment horizontal="right" vertical="top" wrapText="1"/>
    </xf>
    <xf numFmtId="164" fontId="6" fillId="0" borderId="2" xfId="0" applyNumberFormat="1" applyFont="1" applyBorder="1" applyAlignment="1" applyProtection="1">
      <alignment horizontal="right" vertical="top" wrapText="1"/>
    </xf>
    <xf numFmtId="0" fontId="2" fillId="4" borderId="4" xfId="0" applyFont="1" applyFill="1" applyBorder="1" applyAlignment="1">
      <alignment horizontal="center" wrapText="1"/>
    </xf>
    <xf numFmtId="0" fontId="0" fillId="4" borderId="4" xfId="0" applyFill="1" applyBorder="1" applyAlignment="1"/>
    <xf numFmtId="0" fontId="0" fillId="4" borderId="6" xfId="0" applyFill="1" applyBorder="1"/>
    <xf numFmtId="0" fontId="0" fillId="4" borderId="7" xfId="0" applyFill="1" applyBorder="1" applyAlignment="1"/>
    <xf numFmtId="0" fontId="0" fillId="4" borderId="8" xfId="0" applyFill="1" applyBorder="1"/>
    <xf numFmtId="0" fontId="0" fillId="4" borderId="4" xfId="0" applyFill="1" applyBorder="1"/>
    <xf numFmtId="164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164" fontId="1" fillId="3" borderId="2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abSelected="1" zoomScaleNormal="100" workbookViewId="0">
      <selection activeCell="N54" sqref="N54"/>
    </sheetView>
  </sheetViews>
  <sheetFormatPr defaultRowHeight="15" x14ac:dyDescent="0.25"/>
  <cols>
    <col min="1" max="1" width="4.28515625" customWidth="1"/>
    <col min="2" max="2" width="25.5703125" style="2" customWidth="1"/>
    <col min="3" max="3" width="17.85546875" customWidth="1"/>
    <col min="4" max="4" width="9.85546875" customWidth="1"/>
    <col min="5" max="5" width="10.42578125" bestFit="1" customWidth="1"/>
    <col min="6" max="6" width="10.85546875" customWidth="1"/>
    <col min="7" max="7" width="9.85546875" customWidth="1"/>
    <col min="8" max="9" width="17" customWidth="1"/>
  </cols>
  <sheetData>
    <row r="1" spans="1:9" ht="15" customHeight="1" x14ac:dyDescent="0.25">
      <c r="A1" s="39" t="s">
        <v>0</v>
      </c>
      <c r="B1" s="40"/>
      <c r="C1" s="41"/>
      <c r="D1" s="49" t="s">
        <v>136</v>
      </c>
      <c r="E1" s="47" t="s">
        <v>5</v>
      </c>
      <c r="F1" s="48"/>
      <c r="G1" s="20" t="s">
        <v>4</v>
      </c>
      <c r="H1" s="45" t="s">
        <v>6</v>
      </c>
      <c r="I1" s="46"/>
    </row>
    <row r="2" spans="1:9" x14ac:dyDescent="0.25">
      <c r="A2" s="42"/>
      <c r="B2" s="43"/>
      <c r="C2" s="44"/>
      <c r="D2" s="50"/>
      <c r="E2" s="21" t="s">
        <v>2</v>
      </c>
      <c r="F2" s="22" t="s">
        <v>3</v>
      </c>
      <c r="G2" s="23" t="s">
        <v>1</v>
      </c>
      <c r="H2" s="24" t="s">
        <v>2</v>
      </c>
      <c r="I2" s="25" t="s">
        <v>3</v>
      </c>
    </row>
    <row r="3" spans="1:9" ht="15" customHeight="1" x14ac:dyDescent="0.25">
      <c r="A3" s="1">
        <v>1</v>
      </c>
      <c r="B3" s="3" t="s">
        <v>15</v>
      </c>
      <c r="C3" s="4" t="s">
        <v>16</v>
      </c>
      <c r="D3" s="12" t="s">
        <v>10</v>
      </c>
      <c r="E3" s="15"/>
      <c r="F3" s="26"/>
      <c r="G3" s="14">
        <v>130</v>
      </c>
      <c r="H3" s="27">
        <f>E3*G3</f>
        <v>0</v>
      </c>
      <c r="I3" s="28">
        <f>(F3*G3)</f>
        <v>0</v>
      </c>
    </row>
    <row r="4" spans="1:9" ht="15" customHeight="1" x14ac:dyDescent="0.25">
      <c r="A4" s="1" t="s">
        <v>11</v>
      </c>
      <c r="B4" s="3" t="s">
        <v>17</v>
      </c>
      <c r="C4" s="4" t="s">
        <v>18</v>
      </c>
      <c r="D4" s="12" t="s">
        <v>10</v>
      </c>
      <c r="E4" s="15"/>
      <c r="F4" s="26"/>
      <c r="G4" s="14">
        <v>35</v>
      </c>
      <c r="H4" s="27">
        <f t="shared" ref="H4:H68" si="0">E4*G4</f>
        <v>0</v>
      </c>
      <c r="I4" s="28">
        <f t="shared" ref="I4:I67" si="1">(F4*G4)</f>
        <v>0</v>
      </c>
    </row>
    <row r="5" spans="1:9" ht="15" customHeight="1" x14ac:dyDescent="0.25">
      <c r="A5" s="1" t="s">
        <v>12</v>
      </c>
      <c r="B5" s="5" t="s">
        <v>19</v>
      </c>
      <c r="C5" s="6" t="s">
        <v>20</v>
      </c>
      <c r="D5" s="12" t="s">
        <v>10</v>
      </c>
      <c r="E5" s="15"/>
      <c r="F5" s="26"/>
      <c r="G5" s="14">
        <v>15</v>
      </c>
      <c r="H5" s="27">
        <f t="shared" si="0"/>
        <v>0</v>
      </c>
      <c r="I5" s="28">
        <f t="shared" si="1"/>
        <v>0</v>
      </c>
    </row>
    <row r="6" spans="1:9" ht="15" customHeight="1" x14ac:dyDescent="0.25">
      <c r="A6" s="1" t="s">
        <v>13</v>
      </c>
      <c r="B6" s="5" t="s">
        <v>21</v>
      </c>
      <c r="C6" s="6" t="s">
        <v>22</v>
      </c>
      <c r="D6" s="12" t="s">
        <v>10</v>
      </c>
      <c r="E6" s="15"/>
      <c r="F6" s="26"/>
      <c r="G6" s="14">
        <v>40</v>
      </c>
      <c r="H6" s="27">
        <f t="shared" si="0"/>
        <v>0</v>
      </c>
      <c r="I6" s="28">
        <f t="shared" si="1"/>
        <v>0</v>
      </c>
    </row>
    <row r="7" spans="1:9" ht="15" customHeight="1" x14ac:dyDescent="0.25">
      <c r="A7" s="1">
        <v>5</v>
      </c>
      <c r="B7" s="5" t="s">
        <v>23</v>
      </c>
      <c r="C7" s="6" t="s">
        <v>24</v>
      </c>
      <c r="D7" s="12" t="s">
        <v>10</v>
      </c>
      <c r="E7" s="15"/>
      <c r="F7" s="26"/>
      <c r="G7" s="14">
        <v>45</v>
      </c>
      <c r="H7" s="27">
        <f t="shared" si="0"/>
        <v>0</v>
      </c>
      <c r="I7" s="28">
        <f t="shared" si="1"/>
        <v>0</v>
      </c>
    </row>
    <row r="8" spans="1:9" ht="15" customHeight="1" x14ac:dyDescent="0.25">
      <c r="A8" s="1" t="s">
        <v>14</v>
      </c>
      <c r="B8" s="5" t="s">
        <v>25</v>
      </c>
      <c r="C8" s="6" t="s">
        <v>26</v>
      </c>
      <c r="D8" s="12" t="s">
        <v>10</v>
      </c>
      <c r="E8" s="15"/>
      <c r="F8" s="26"/>
      <c r="G8" s="14">
        <v>10</v>
      </c>
      <c r="H8" s="27">
        <f t="shared" si="0"/>
        <v>0</v>
      </c>
      <c r="I8" s="28">
        <f t="shared" si="1"/>
        <v>0</v>
      </c>
    </row>
    <row r="9" spans="1:9" ht="15" customHeight="1" x14ac:dyDescent="0.25">
      <c r="A9" s="1">
        <v>7</v>
      </c>
      <c r="B9" s="5" t="s">
        <v>27</v>
      </c>
      <c r="C9" s="6" t="s">
        <v>28</v>
      </c>
      <c r="D9" s="12" t="s">
        <v>10</v>
      </c>
      <c r="E9" s="15"/>
      <c r="F9" s="26"/>
      <c r="G9" s="14">
        <v>6</v>
      </c>
      <c r="H9" s="27">
        <f t="shared" si="0"/>
        <v>0</v>
      </c>
      <c r="I9" s="28">
        <f t="shared" si="1"/>
        <v>0</v>
      </c>
    </row>
    <row r="10" spans="1:9" ht="15" customHeight="1" x14ac:dyDescent="0.25">
      <c r="A10" s="1">
        <v>8</v>
      </c>
      <c r="B10" s="5" t="s">
        <v>29</v>
      </c>
      <c r="C10" s="6" t="s">
        <v>30</v>
      </c>
      <c r="D10" s="12" t="s">
        <v>10</v>
      </c>
      <c r="E10" s="15"/>
      <c r="F10" s="26"/>
      <c r="G10" s="14">
        <v>7</v>
      </c>
      <c r="H10" s="27">
        <f t="shared" si="0"/>
        <v>0</v>
      </c>
      <c r="I10" s="28">
        <f t="shared" si="1"/>
        <v>0</v>
      </c>
    </row>
    <row r="11" spans="1:9" ht="15" customHeight="1" x14ac:dyDescent="0.25">
      <c r="A11" s="1">
        <v>9</v>
      </c>
      <c r="B11" s="5" t="s">
        <v>31</v>
      </c>
      <c r="C11" s="6" t="s">
        <v>32</v>
      </c>
      <c r="D11" s="12" t="s">
        <v>10</v>
      </c>
      <c r="E11" s="15"/>
      <c r="F11" s="26"/>
      <c r="G11" s="14">
        <v>8</v>
      </c>
      <c r="H11" s="27">
        <f t="shared" si="0"/>
        <v>0</v>
      </c>
      <c r="I11" s="28">
        <f t="shared" si="1"/>
        <v>0</v>
      </c>
    </row>
    <row r="12" spans="1:9" ht="15" customHeight="1" x14ac:dyDescent="0.25">
      <c r="A12" s="1">
        <v>10</v>
      </c>
      <c r="B12" s="5" t="s">
        <v>33</v>
      </c>
      <c r="C12" s="6" t="s">
        <v>34</v>
      </c>
      <c r="D12" s="12" t="s">
        <v>10</v>
      </c>
      <c r="E12" s="15"/>
      <c r="F12" s="26"/>
      <c r="G12" s="14">
        <v>20</v>
      </c>
      <c r="H12" s="27">
        <f t="shared" si="0"/>
        <v>0</v>
      </c>
      <c r="I12" s="28">
        <f t="shared" si="1"/>
        <v>0</v>
      </c>
    </row>
    <row r="13" spans="1:9" ht="15" customHeight="1" x14ac:dyDescent="0.25">
      <c r="A13" s="1">
        <v>11</v>
      </c>
      <c r="B13" s="5" t="s">
        <v>35</v>
      </c>
      <c r="C13" s="6" t="s">
        <v>36</v>
      </c>
      <c r="D13" s="12" t="s">
        <v>10</v>
      </c>
      <c r="E13" s="15"/>
      <c r="F13" s="26"/>
      <c r="G13" s="14">
        <v>12</v>
      </c>
      <c r="H13" s="27">
        <f t="shared" si="0"/>
        <v>0</v>
      </c>
      <c r="I13" s="28">
        <f t="shared" si="1"/>
        <v>0</v>
      </c>
    </row>
    <row r="14" spans="1:9" ht="15" customHeight="1" x14ac:dyDescent="0.25">
      <c r="A14" s="1">
        <v>12</v>
      </c>
      <c r="B14" s="5" t="s">
        <v>37</v>
      </c>
      <c r="C14" s="6" t="s">
        <v>38</v>
      </c>
      <c r="D14" s="12" t="s">
        <v>10</v>
      </c>
      <c r="E14" s="15"/>
      <c r="F14" s="26"/>
      <c r="G14" s="14">
        <v>12</v>
      </c>
      <c r="H14" s="27">
        <f t="shared" si="0"/>
        <v>0</v>
      </c>
      <c r="I14" s="28">
        <f t="shared" si="1"/>
        <v>0</v>
      </c>
    </row>
    <row r="15" spans="1:9" ht="15" customHeight="1" x14ac:dyDescent="0.25">
      <c r="A15" s="1">
        <v>13</v>
      </c>
      <c r="B15" s="5" t="s">
        <v>39</v>
      </c>
      <c r="C15" s="6" t="s">
        <v>40</v>
      </c>
      <c r="D15" s="12" t="s">
        <v>10</v>
      </c>
      <c r="E15" s="15"/>
      <c r="F15" s="26"/>
      <c r="G15" s="14">
        <v>14</v>
      </c>
      <c r="H15" s="27">
        <f t="shared" si="0"/>
        <v>0</v>
      </c>
      <c r="I15" s="28">
        <f t="shared" si="1"/>
        <v>0</v>
      </c>
    </row>
    <row r="16" spans="1:9" ht="15" customHeight="1" x14ac:dyDescent="0.25">
      <c r="A16" s="1">
        <v>14</v>
      </c>
      <c r="B16" s="5" t="s">
        <v>41</v>
      </c>
      <c r="C16" s="19" t="s">
        <v>42</v>
      </c>
      <c r="D16" s="12" t="s">
        <v>10</v>
      </c>
      <c r="E16" s="15"/>
      <c r="F16" s="26"/>
      <c r="G16" s="14">
        <v>1</v>
      </c>
      <c r="H16" s="27">
        <f t="shared" si="0"/>
        <v>0</v>
      </c>
      <c r="I16" s="28">
        <f t="shared" si="1"/>
        <v>0</v>
      </c>
    </row>
    <row r="17" spans="1:9" ht="15" customHeight="1" x14ac:dyDescent="0.25">
      <c r="A17" s="1">
        <v>15</v>
      </c>
      <c r="B17" s="5" t="s">
        <v>43</v>
      </c>
      <c r="C17" s="19" t="s">
        <v>44</v>
      </c>
      <c r="D17" s="12" t="s">
        <v>10</v>
      </c>
      <c r="E17" s="15"/>
      <c r="F17" s="26"/>
      <c r="G17" s="14">
        <v>1</v>
      </c>
      <c r="H17" s="27">
        <f t="shared" si="0"/>
        <v>0</v>
      </c>
      <c r="I17" s="28">
        <f t="shared" si="1"/>
        <v>0</v>
      </c>
    </row>
    <row r="18" spans="1:9" ht="15" customHeight="1" x14ac:dyDescent="0.25">
      <c r="A18" s="1">
        <v>16</v>
      </c>
      <c r="B18" s="5" t="s">
        <v>45</v>
      </c>
      <c r="C18" s="19" t="s">
        <v>46</v>
      </c>
      <c r="D18" s="12" t="s">
        <v>10</v>
      </c>
      <c r="E18" s="15"/>
      <c r="F18" s="26"/>
      <c r="G18" s="14">
        <v>1</v>
      </c>
      <c r="H18" s="27">
        <f t="shared" si="0"/>
        <v>0</v>
      </c>
      <c r="I18" s="28">
        <f t="shared" si="1"/>
        <v>0</v>
      </c>
    </row>
    <row r="19" spans="1:9" ht="15" customHeight="1" x14ac:dyDescent="0.25">
      <c r="A19" s="1">
        <v>17</v>
      </c>
      <c r="B19" s="5" t="s">
        <v>47</v>
      </c>
      <c r="C19" s="19" t="s">
        <v>48</v>
      </c>
      <c r="D19" s="12" t="s">
        <v>10</v>
      </c>
      <c r="E19" s="15"/>
      <c r="F19" s="26"/>
      <c r="G19" s="14">
        <v>1</v>
      </c>
      <c r="H19" s="27">
        <f t="shared" si="0"/>
        <v>0</v>
      </c>
      <c r="I19" s="28">
        <f t="shared" si="1"/>
        <v>0</v>
      </c>
    </row>
    <row r="20" spans="1:9" ht="15" customHeight="1" x14ac:dyDescent="0.25">
      <c r="A20" s="1">
        <v>18</v>
      </c>
      <c r="B20" s="5" t="s">
        <v>49</v>
      </c>
      <c r="C20" s="19" t="s">
        <v>50</v>
      </c>
      <c r="D20" s="12" t="s">
        <v>10</v>
      </c>
      <c r="E20" s="15"/>
      <c r="F20" s="26"/>
      <c r="G20" s="14">
        <v>5</v>
      </c>
      <c r="H20" s="27">
        <f t="shared" si="0"/>
        <v>0</v>
      </c>
      <c r="I20" s="28">
        <f t="shared" si="1"/>
        <v>0</v>
      </c>
    </row>
    <row r="21" spans="1:9" ht="15" customHeight="1" x14ac:dyDescent="0.25">
      <c r="A21" s="1">
        <v>19</v>
      </c>
      <c r="B21" s="5" t="s">
        <v>51</v>
      </c>
      <c r="C21" s="19" t="s">
        <v>52</v>
      </c>
      <c r="D21" s="12" t="s">
        <v>10</v>
      </c>
      <c r="E21" s="15"/>
      <c r="F21" s="26"/>
      <c r="G21" s="14">
        <v>3</v>
      </c>
      <c r="H21" s="27">
        <f t="shared" si="0"/>
        <v>0</v>
      </c>
      <c r="I21" s="28">
        <f t="shared" si="1"/>
        <v>0</v>
      </c>
    </row>
    <row r="22" spans="1:9" ht="15" customHeight="1" x14ac:dyDescent="0.25">
      <c r="A22" s="1">
        <v>20</v>
      </c>
      <c r="B22" s="5" t="s">
        <v>53</v>
      </c>
      <c r="C22" s="19" t="s">
        <v>54</v>
      </c>
      <c r="D22" s="12" t="s">
        <v>10</v>
      </c>
      <c r="E22" s="15"/>
      <c r="F22" s="26"/>
      <c r="G22" s="14">
        <v>2</v>
      </c>
      <c r="H22" s="27">
        <f t="shared" si="0"/>
        <v>0</v>
      </c>
      <c r="I22" s="28">
        <f t="shared" si="1"/>
        <v>0</v>
      </c>
    </row>
    <row r="23" spans="1:9" ht="15" customHeight="1" x14ac:dyDescent="0.25">
      <c r="A23" s="1">
        <v>21</v>
      </c>
      <c r="B23" s="5" t="s">
        <v>55</v>
      </c>
      <c r="C23" s="19" t="s">
        <v>56</v>
      </c>
      <c r="D23" s="12" t="s">
        <v>10</v>
      </c>
      <c r="E23" s="15"/>
      <c r="F23" s="26"/>
      <c r="G23" s="14">
        <v>2</v>
      </c>
      <c r="H23" s="27">
        <f t="shared" si="0"/>
        <v>0</v>
      </c>
      <c r="I23" s="28">
        <f t="shared" si="1"/>
        <v>0</v>
      </c>
    </row>
    <row r="24" spans="1:9" ht="15" customHeight="1" x14ac:dyDescent="0.25">
      <c r="A24" s="1">
        <v>22</v>
      </c>
      <c r="B24" s="5" t="s">
        <v>57</v>
      </c>
      <c r="C24" s="19" t="s">
        <v>58</v>
      </c>
      <c r="D24" s="12" t="s">
        <v>10</v>
      </c>
      <c r="E24" s="15"/>
      <c r="F24" s="26"/>
      <c r="G24" s="14">
        <v>1</v>
      </c>
      <c r="H24" s="27">
        <f t="shared" si="0"/>
        <v>0</v>
      </c>
      <c r="I24" s="28">
        <f t="shared" si="1"/>
        <v>0</v>
      </c>
    </row>
    <row r="25" spans="1:9" ht="15" customHeight="1" x14ac:dyDescent="0.25">
      <c r="A25" s="1">
        <v>23</v>
      </c>
      <c r="B25" s="5" t="s">
        <v>59</v>
      </c>
      <c r="C25" s="19" t="s">
        <v>60</v>
      </c>
      <c r="D25" s="12" t="s">
        <v>10</v>
      </c>
      <c r="E25" s="15"/>
      <c r="F25" s="26"/>
      <c r="G25" s="14">
        <v>1</v>
      </c>
      <c r="H25" s="27">
        <f t="shared" si="0"/>
        <v>0</v>
      </c>
      <c r="I25" s="28">
        <f t="shared" si="1"/>
        <v>0</v>
      </c>
    </row>
    <row r="26" spans="1:9" ht="15" customHeight="1" x14ac:dyDescent="0.25">
      <c r="A26" s="1">
        <v>24</v>
      </c>
      <c r="B26" s="5" t="s">
        <v>61</v>
      </c>
      <c r="C26" s="19" t="s">
        <v>62</v>
      </c>
      <c r="D26" s="12" t="s">
        <v>10</v>
      </c>
      <c r="E26" s="15"/>
      <c r="F26" s="26"/>
      <c r="G26" s="14">
        <v>1</v>
      </c>
      <c r="H26" s="27">
        <f t="shared" si="0"/>
        <v>0</v>
      </c>
      <c r="I26" s="28">
        <f t="shared" si="1"/>
        <v>0</v>
      </c>
    </row>
    <row r="27" spans="1:9" ht="15" customHeight="1" x14ac:dyDescent="0.25">
      <c r="A27" s="1">
        <v>25</v>
      </c>
      <c r="B27" s="5" t="s">
        <v>63</v>
      </c>
      <c r="C27" s="19" t="s">
        <v>64</v>
      </c>
      <c r="D27" s="12" t="s">
        <v>10</v>
      </c>
      <c r="E27" s="15"/>
      <c r="F27" s="26"/>
      <c r="G27" s="14">
        <v>1</v>
      </c>
      <c r="H27" s="27">
        <f t="shared" si="0"/>
        <v>0</v>
      </c>
      <c r="I27" s="28">
        <f t="shared" si="1"/>
        <v>0</v>
      </c>
    </row>
    <row r="28" spans="1:9" ht="15" customHeight="1" x14ac:dyDescent="0.25">
      <c r="A28" s="1">
        <v>26</v>
      </c>
      <c r="B28" s="5" t="s">
        <v>65</v>
      </c>
      <c r="C28" s="19" t="s">
        <v>66</v>
      </c>
      <c r="D28" s="12" t="s">
        <v>10</v>
      </c>
      <c r="E28" s="15"/>
      <c r="F28" s="26"/>
      <c r="G28" s="14">
        <v>10</v>
      </c>
      <c r="H28" s="27">
        <f t="shared" si="0"/>
        <v>0</v>
      </c>
      <c r="I28" s="28">
        <f t="shared" si="1"/>
        <v>0</v>
      </c>
    </row>
    <row r="29" spans="1:9" ht="15" customHeight="1" x14ac:dyDescent="0.25">
      <c r="A29" s="1">
        <v>27</v>
      </c>
      <c r="B29" s="5" t="s">
        <v>67</v>
      </c>
      <c r="C29" s="19" t="s">
        <v>68</v>
      </c>
      <c r="D29" s="12" t="s">
        <v>10</v>
      </c>
      <c r="E29" s="15"/>
      <c r="F29" s="26"/>
      <c r="G29" s="14">
        <v>8</v>
      </c>
      <c r="H29" s="27">
        <f t="shared" si="0"/>
        <v>0</v>
      </c>
      <c r="I29" s="28">
        <f t="shared" si="1"/>
        <v>0</v>
      </c>
    </row>
    <row r="30" spans="1:9" ht="15" customHeight="1" x14ac:dyDescent="0.25">
      <c r="A30" s="1">
        <v>28</v>
      </c>
      <c r="B30" s="5" t="s">
        <v>69</v>
      </c>
      <c r="C30" s="19" t="s">
        <v>70</v>
      </c>
      <c r="D30" s="12" t="s">
        <v>10</v>
      </c>
      <c r="E30" s="15"/>
      <c r="F30" s="26"/>
      <c r="G30" s="14">
        <v>11</v>
      </c>
      <c r="H30" s="27">
        <f t="shared" si="0"/>
        <v>0</v>
      </c>
      <c r="I30" s="28">
        <f t="shared" si="1"/>
        <v>0</v>
      </c>
    </row>
    <row r="31" spans="1:9" ht="15" customHeight="1" x14ac:dyDescent="0.25">
      <c r="A31" s="1">
        <v>29</v>
      </c>
      <c r="B31" s="5" t="s">
        <v>71</v>
      </c>
      <c r="C31" s="19" t="s">
        <v>72</v>
      </c>
      <c r="D31" s="12" t="s">
        <v>10</v>
      </c>
      <c r="E31" s="15"/>
      <c r="F31" s="26"/>
      <c r="G31" s="14">
        <v>10</v>
      </c>
      <c r="H31" s="27">
        <f t="shared" si="0"/>
        <v>0</v>
      </c>
      <c r="I31" s="28">
        <f t="shared" si="1"/>
        <v>0</v>
      </c>
    </row>
    <row r="32" spans="1:9" ht="15" customHeight="1" x14ac:dyDescent="0.25">
      <c r="A32" s="1">
        <v>30</v>
      </c>
      <c r="B32" s="5" t="s">
        <v>73</v>
      </c>
      <c r="C32" s="19" t="s">
        <v>74</v>
      </c>
      <c r="D32" s="12" t="s">
        <v>10</v>
      </c>
      <c r="E32" s="15"/>
      <c r="F32" s="26"/>
      <c r="G32" s="14">
        <v>2</v>
      </c>
      <c r="H32" s="27">
        <f t="shared" si="0"/>
        <v>0</v>
      </c>
      <c r="I32" s="28">
        <f t="shared" si="1"/>
        <v>0</v>
      </c>
    </row>
    <row r="33" spans="1:9" ht="15" customHeight="1" x14ac:dyDescent="0.25">
      <c r="A33" s="1">
        <v>31</v>
      </c>
      <c r="B33" s="5" t="s">
        <v>75</v>
      </c>
      <c r="C33" s="19" t="s">
        <v>76</v>
      </c>
      <c r="D33" s="12" t="s">
        <v>10</v>
      </c>
      <c r="E33" s="15"/>
      <c r="F33" s="26"/>
      <c r="G33" s="14">
        <v>1</v>
      </c>
      <c r="H33" s="27">
        <f t="shared" si="0"/>
        <v>0</v>
      </c>
      <c r="I33" s="28">
        <f t="shared" si="1"/>
        <v>0</v>
      </c>
    </row>
    <row r="34" spans="1:9" ht="15" customHeight="1" x14ac:dyDescent="0.25">
      <c r="A34" s="1">
        <v>32</v>
      </c>
      <c r="B34" s="5" t="s">
        <v>77</v>
      </c>
      <c r="C34" s="19" t="s">
        <v>78</v>
      </c>
      <c r="D34" s="12" t="s">
        <v>10</v>
      </c>
      <c r="E34" s="15"/>
      <c r="F34" s="26"/>
      <c r="G34" s="14">
        <v>1</v>
      </c>
      <c r="H34" s="27">
        <f t="shared" si="0"/>
        <v>0</v>
      </c>
      <c r="I34" s="28">
        <f t="shared" si="1"/>
        <v>0</v>
      </c>
    </row>
    <row r="35" spans="1:9" ht="15" customHeight="1" x14ac:dyDescent="0.25">
      <c r="A35" s="1">
        <v>33</v>
      </c>
      <c r="B35" s="5" t="s">
        <v>79</v>
      </c>
      <c r="C35" s="19" t="s">
        <v>80</v>
      </c>
      <c r="D35" s="12" t="s">
        <v>10</v>
      </c>
      <c r="E35" s="15"/>
      <c r="F35" s="26"/>
      <c r="G35" s="14">
        <v>1</v>
      </c>
      <c r="H35" s="27">
        <f t="shared" si="0"/>
        <v>0</v>
      </c>
      <c r="I35" s="28">
        <f t="shared" si="1"/>
        <v>0</v>
      </c>
    </row>
    <row r="36" spans="1:9" ht="15" customHeight="1" x14ac:dyDescent="0.25">
      <c r="A36" s="1">
        <v>34</v>
      </c>
      <c r="B36" s="5" t="s">
        <v>81</v>
      </c>
      <c r="C36" s="19" t="s">
        <v>82</v>
      </c>
      <c r="D36" s="12" t="s">
        <v>10</v>
      </c>
      <c r="E36" s="15"/>
      <c r="F36" s="26"/>
      <c r="G36" s="14">
        <v>28</v>
      </c>
      <c r="H36" s="27">
        <f t="shared" si="0"/>
        <v>0</v>
      </c>
      <c r="I36" s="28">
        <f t="shared" si="1"/>
        <v>0</v>
      </c>
    </row>
    <row r="37" spans="1:9" ht="15" customHeight="1" x14ac:dyDescent="0.25">
      <c r="A37" s="1">
        <v>35</v>
      </c>
      <c r="B37" s="5" t="s">
        <v>83</v>
      </c>
      <c r="C37" s="19" t="s">
        <v>84</v>
      </c>
      <c r="D37" s="12" t="s">
        <v>10</v>
      </c>
      <c r="E37" s="15"/>
      <c r="F37" s="26"/>
      <c r="G37" s="14">
        <v>7</v>
      </c>
      <c r="H37" s="27">
        <f t="shared" si="0"/>
        <v>0</v>
      </c>
      <c r="I37" s="28">
        <f t="shared" si="1"/>
        <v>0</v>
      </c>
    </row>
    <row r="38" spans="1:9" ht="15" customHeight="1" x14ac:dyDescent="0.25">
      <c r="A38" s="1">
        <v>36</v>
      </c>
      <c r="B38" s="5" t="s">
        <v>85</v>
      </c>
      <c r="C38" s="19" t="s">
        <v>86</v>
      </c>
      <c r="D38" s="12" t="s">
        <v>10</v>
      </c>
      <c r="E38" s="15"/>
      <c r="F38" s="26"/>
      <c r="G38" s="14">
        <v>7</v>
      </c>
      <c r="H38" s="27">
        <f t="shared" si="0"/>
        <v>0</v>
      </c>
      <c r="I38" s="28">
        <f t="shared" si="1"/>
        <v>0</v>
      </c>
    </row>
    <row r="39" spans="1:9" ht="15" customHeight="1" x14ac:dyDescent="0.25">
      <c r="A39" s="1">
        <v>37</v>
      </c>
      <c r="B39" s="5" t="s">
        <v>87</v>
      </c>
      <c r="C39" s="19" t="s">
        <v>88</v>
      </c>
      <c r="D39" s="12" t="s">
        <v>10</v>
      </c>
      <c r="E39" s="15"/>
      <c r="F39" s="26"/>
      <c r="G39" s="14">
        <v>10</v>
      </c>
      <c r="H39" s="27">
        <f t="shared" si="0"/>
        <v>0</v>
      </c>
      <c r="I39" s="28">
        <f t="shared" si="1"/>
        <v>0</v>
      </c>
    </row>
    <row r="40" spans="1:9" ht="15" customHeight="1" x14ac:dyDescent="0.25">
      <c r="A40" s="1">
        <v>38</v>
      </c>
      <c r="B40" s="5" t="s">
        <v>89</v>
      </c>
      <c r="C40" s="4">
        <v>43503601</v>
      </c>
      <c r="D40" s="12" t="s">
        <v>10</v>
      </c>
      <c r="E40" s="15"/>
      <c r="F40" s="26"/>
      <c r="G40" s="14">
        <v>25</v>
      </c>
      <c r="H40" s="27">
        <f t="shared" si="0"/>
        <v>0</v>
      </c>
      <c r="I40" s="28">
        <f t="shared" si="1"/>
        <v>0</v>
      </c>
    </row>
    <row r="41" spans="1:9" ht="15" customHeight="1" x14ac:dyDescent="0.25">
      <c r="A41" s="1">
        <v>39</v>
      </c>
      <c r="B41" s="5" t="s">
        <v>103</v>
      </c>
      <c r="C41" s="6" t="s">
        <v>102</v>
      </c>
      <c r="D41" s="12" t="s">
        <v>10</v>
      </c>
      <c r="E41" s="15"/>
      <c r="F41" s="26"/>
      <c r="G41" s="14">
        <v>1</v>
      </c>
      <c r="H41" s="27">
        <f t="shared" si="0"/>
        <v>0</v>
      </c>
      <c r="I41" s="28">
        <f t="shared" si="1"/>
        <v>0</v>
      </c>
    </row>
    <row r="42" spans="1:9" ht="15" customHeight="1" x14ac:dyDescent="0.25">
      <c r="A42" s="1">
        <v>40</v>
      </c>
      <c r="B42" s="5" t="s">
        <v>90</v>
      </c>
      <c r="C42" s="6" t="s">
        <v>91</v>
      </c>
      <c r="D42" s="12" t="s">
        <v>10</v>
      </c>
      <c r="E42" s="15"/>
      <c r="F42" s="26"/>
      <c r="G42" s="14">
        <v>1</v>
      </c>
      <c r="H42" s="27">
        <f t="shared" si="0"/>
        <v>0</v>
      </c>
      <c r="I42" s="28">
        <f t="shared" si="1"/>
        <v>0</v>
      </c>
    </row>
    <row r="43" spans="1:9" ht="15" customHeight="1" x14ac:dyDescent="0.25">
      <c r="A43" s="1">
        <v>41</v>
      </c>
      <c r="B43" s="5" t="s">
        <v>90</v>
      </c>
      <c r="C43" s="6" t="s">
        <v>92</v>
      </c>
      <c r="D43" s="12" t="s">
        <v>10</v>
      </c>
      <c r="E43" s="15"/>
      <c r="F43" s="26"/>
      <c r="G43" s="14">
        <v>2</v>
      </c>
      <c r="H43" s="27">
        <f t="shared" si="0"/>
        <v>0</v>
      </c>
      <c r="I43" s="28">
        <f t="shared" si="1"/>
        <v>0</v>
      </c>
    </row>
    <row r="44" spans="1:9" ht="15" customHeight="1" x14ac:dyDescent="0.25">
      <c r="A44" s="1">
        <v>42</v>
      </c>
      <c r="B44" s="5" t="s">
        <v>90</v>
      </c>
      <c r="C44" s="6" t="s">
        <v>93</v>
      </c>
      <c r="D44" s="12" t="s">
        <v>10</v>
      </c>
      <c r="E44" s="15"/>
      <c r="F44" s="26"/>
      <c r="G44" s="14">
        <v>1</v>
      </c>
      <c r="H44" s="27">
        <f t="shared" si="0"/>
        <v>0</v>
      </c>
      <c r="I44" s="28">
        <f t="shared" si="1"/>
        <v>0</v>
      </c>
    </row>
    <row r="45" spans="1:9" ht="15" customHeight="1" x14ac:dyDescent="0.25">
      <c r="A45" s="1">
        <v>43</v>
      </c>
      <c r="B45" s="5" t="s">
        <v>94</v>
      </c>
      <c r="C45" s="6" t="s">
        <v>95</v>
      </c>
      <c r="D45" s="12" t="s">
        <v>10</v>
      </c>
      <c r="E45" s="15"/>
      <c r="F45" s="26"/>
      <c r="G45" s="14">
        <v>1</v>
      </c>
      <c r="H45" s="27">
        <f t="shared" si="0"/>
        <v>0</v>
      </c>
      <c r="I45" s="28">
        <f t="shared" si="1"/>
        <v>0</v>
      </c>
    </row>
    <row r="46" spans="1:9" ht="15" customHeight="1" x14ac:dyDescent="0.25">
      <c r="A46" s="1">
        <v>44</v>
      </c>
      <c r="B46" s="5" t="s">
        <v>96</v>
      </c>
      <c r="C46" s="6" t="s">
        <v>97</v>
      </c>
      <c r="D46" s="12" t="s">
        <v>10</v>
      </c>
      <c r="E46" s="15"/>
      <c r="F46" s="26"/>
      <c r="G46" s="14">
        <v>1</v>
      </c>
      <c r="H46" s="27">
        <f t="shared" si="0"/>
        <v>0</v>
      </c>
      <c r="I46" s="28">
        <f t="shared" si="1"/>
        <v>0</v>
      </c>
    </row>
    <row r="47" spans="1:9" ht="15" customHeight="1" x14ac:dyDescent="0.25">
      <c r="A47" s="1">
        <v>45</v>
      </c>
      <c r="B47" s="5" t="s">
        <v>98</v>
      </c>
      <c r="C47" s="6" t="s">
        <v>99</v>
      </c>
      <c r="D47" s="12" t="s">
        <v>10</v>
      </c>
      <c r="E47" s="15"/>
      <c r="F47" s="26"/>
      <c r="G47" s="14">
        <v>3</v>
      </c>
      <c r="H47" s="27">
        <f t="shared" si="0"/>
        <v>0</v>
      </c>
      <c r="I47" s="28">
        <f t="shared" si="1"/>
        <v>0</v>
      </c>
    </row>
    <row r="48" spans="1:9" ht="15" customHeight="1" x14ac:dyDescent="0.25">
      <c r="A48" s="1">
        <v>46</v>
      </c>
      <c r="B48" s="8" t="s">
        <v>100</v>
      </c>
      <c r="C48" s="9" t="s">
        <v>101</v>
      </c>
      <c r="D48" s="7" t="s">
        <v>10</v>
      </c>
      <c r="E48" s="15"/>
      <c r="F48" s="26"/>
      <c r="G48" s="14">
        <v>1</v>
      </c>
      <c r="H48" s="27">
        <f t="shared" si="0"/>
        <v>0</v>
      </c>
      <c r="I48" s="28">
        <f t="shared" si="1"/>
        <v>0</v>
      </c>
    </row>
    <row r="49" spans="1:9" ht="15" customHeight="1" x14ac:dyDescent="0.25">
      <c r="A49" s="1">
        <v>47</v>
      </c>
      <c r="B49" s="10" t="s">
        <v>108</v>
      </c>
      <c r="C49" s="11" t="s">
        <v>119</v>
      </c>
      <c r="D49" s="7" t="s">
        <v>10</v>
      </c>
      <c r="E49" s="15"/>
      <c r="F49" s="26"/>
      <c r="G49" s="14">
        <v>1</v>
      </c>
      <c r="H49" s="27">
        <f t="shared" si="0"/>
        <v>0</v>
      </c>
      <c r="I49" s="28">
        <f t="shared" si="1"/>
        <v>0</v>
      </c>
    </row>
    <row r="50" spans="1:9" ht="15" customHeight="1" x14ac:dyDescent="0.25">
      <c r="A50" s="17">
        <v>48</v>
      </c>
      <c r="B50" s="18" t="s">
        <v>120</v>
      </c>
      <c r="C50" s="19" t="s">
        <v>121</v>
      </c>
      <c r="D50" s="16" t="s">
        <v>10</v>
      </c>
      <c r="E50" s="15"/>
      <c r="F50" s="26"/>
      <c r="G50" s="14">
        <v>1</v>
      </c>
      <c r="H50" s="27">
        <f t="shared" si="0"/>
        <v>0</v>
      </c>
      <c r="I50" s="28">
        <f t="shared" si="1"/>
        <v>0</v>
      </c>
    </row>
    <row r="51" spans="1:9" ht="15" customHeight="1" x14ac:dyDescent="0.25">
      <c r="A51" s="17">
        <v>49</v>
      </c>
      <c r="B51" s="18" t="s">
        <v>122</v>
      </c>
      <c r="C51" s="19" t="s">
        <v>123</v>
      </c>
      <c r="D51" s="16" t="s">
        <v>10</v>
      </c>
      <c r="E51" s="15"/>
      <c r="F51" s="26"/>
      <c r="G51" s="14">
        <v>1</v>
      </c>
      <c r="H51" s="27">
        <f t="shared" si="0"/>
        <v>0</v>
      </c>
      <c r="I51" s="28">
        <f t="shared" si="1"/>
        <v>0</v>
      </c>
    </row>
    <row r="52" spans="1:9" ht="15" customHeight="1" x14ac:dyDescent="0.25">
      <c r="A52" s="17">
        <v>50</v>
      </c>
      <c r="B52" s="18" t="s">
        <v>124</v>
      </c>
      <c r="C52" s="19" t="s">
        <v>125</v>
      </c>
      <c r="D52" s="16" t="s">
        <v>10</v>
      </c>
      <c r="E52" s="15"/>
      <c r="F52" s="26"/>
      <c r="G52" s="14">
        <v>1</v>
      </c>
      <c r="H52" s="27">
        <f t="shared" si="0"/>
        <v>0</v>
      </c>
      <c r="I52" s="28">
        <f t="shared" si="1"/>
        <v>0</v>
      </c>
    </row>
    <row r="53" spans="1:9" ht="15" customHeight="1" x14ac:dyDescent="0.25">
      <c r="A53" s="17">
        <v>51</v>
      </c>
      <c r="B53" s="18" t="s">
        <v>126</v>
      </c>
      <c r="C53" s="19" t="s">
        <v>127</v>
      </c>
      <c r="D53" s="16" t="s">
        <v>10</v>
      </c>
      <c r="E53" s="15"/>
      <c r="F53" s="26"/>
      <c r="G53" s="14">
        <v>1</v>
      </c>
      <c r="H53" s="27">
        <f t="shared" si="0"/>
        <v>0</v>
      </c>
      <c r="I53" s="28">
        <f t="shared" si="1"/>
        <v>0</v>
      </c>
    </row>
    <row r="54" spans="1:9" x14ac:dyDescent="0.25">
      <c r="A54" s="17">
        <v>52</v>
      </c>
      <c r="B54" s="18" t="s">
        <v>109</v>
      </c>
      <c r="C54" s="19" t="s">
        <v>104</v>
      </c>
      <c r="D54" s="16" t="s">
        <v>10</v>
      </c>
      <c r="E54" s="15"/>
      <c r="F54" s="26"/>
      <c r="G54" s="14">
        <v>1</v>
      </c>
      <c r="H54" s="27">
        <f t="shared" si="0"/>
        <v>0</v>
      </c>
      <c r="I54" s="28">
        <f t="shared" si="1"/>
        <v>0</v>
      </c>
    </row>
    <row r="55" spans="1:9" ht="15" customHeight="1" x14ac:dyDescent="0.25">
      <c r="A55" s="17">
        <v>53</v>
      </c>
      <c r="B55" s="18" t="s">
        <v>110</v>
      </c>
      <c r="C55" s="19" t="s">
        <v>105</v>
      </c>
      <c r="D55" s="16" t="s">
        <v>10</v>
      </c>
      <c r="E55" s="15"/>
      <c r="F55" s="26"/>
      <c r="G55" s="14">
        <v>1</v>
      </c>
      <c r="H55" s="27">
        <f t="shared" si="0"/>
        <v>0</v>
      </c>
      <c r="I55" s="28">
        <f t="shared" si="1"/>
        <v>0</v>
      </c>
    </row>
    <row r="56" spans="1:9" s="13" customFormat="1" ht="15" customHeight="1" x14ac:dyDescent="0.25">
      <c r="A56" s="17">
        <v>54</v>
      </c>
      <c r="B56" s="18" t="s">
        <v>111</v>
      </c>
      <c r="C56" s="19" t="s">
        <v>106</v>
      </c>
      <c r="D56" s="16" t="s">
        <v>10</v>
      </c>
      <c r="E56" s="15"/>
      <c r="F56" s="26"/>
      <c r="G56" s="14">
        <v>1</v>
      </c>
      <c r="H56" s="27">
        <f t="shared" si="0"/>
        <v>0</v>
      </c>
      <c r="I56" s="28">
        <f t="shared" si="1"/>
        <v>0</v>
      </c>
    </row>
    <row r="57" spans="1:9" ht="15" customHeight="1" x14ac:dyDescent="0.25">
      <c r="A57" s="17">
        <v>55</v>
      </c>
      <c r="B57" s="18" t="s">
        <v>112</v>
      </c>
      <c r="C57" s="19" t="s">
        <v>107</v>
      </c>
      <c r="D57" s="16" t="s">
        <v>10</v>
      </c>
      <c r="E57" s="15"/>
      <c r="F57" s="26"/>
      <c r="G57" s="14">
        <v>1</v>
      </c>
      <c r="H57" s="27">
        <f t="shared" si="0"/>
        <v>0</v>
      </c>
      <c r="I57" s="28">
        <f t="shared" si="1"/>
        <v>0</v>
      </c>
    </row>
    <row r="58" spans="1:9" ht="15" customHeight="1" x14ac:dyDescent="0.25">
      <c r="A58" s="17">
        <v>56</v>
      </c>
      <c r="B58" s="18" t="s">
        <v>113</v>
      </c>
      <c r="C58" s="19" t="s">
        <v>114</v>
      </c>
      <c r="D58" s="16" t="s">
        <v>10</v>
      </c>
      <c r="E58" s="15"/>
      <c r="F58" s="26"/>
      <c r="G58" s="14">
        <v>1</v>
      </c>
      <c r="H58" s="27">
        <f t="shared" si="0"/>
        <v>0</v>
      </c>
      <c r="I58" s="28">
        <f t="shared" si="1"/>
        <v>0</v>
      </c>
    </row>
    <row r="59" spans="1:9" ht="15" customHeight="1" x14ac:dyDescent="0.25">
      <c r="A59" s="17">
        <v>57</v>
      </c>
      <c r="B59" s="18" t="s">
        <v>115</v>
      </c>
      <c r="C59" s="19" t="s">
        <v>116</v>
      </c>
      <c r="D59" s="16" t="s">
        <v>10</v>
      </c>
      <c r="E59" s="15"/>
      <c r="F59" s="26"/>
      <c r="G59" s="14">
        <v>1</v>
      </c>
      <c r="H59" s="27">
        <f t="shared" si="0"/>
        <v>0</v>
      </c>
      <c r="I59" s="28">
        <f t="shared" si="1"/>
        <v>0</v>
      </c>
    </row>
    <row r="60" spans="1:9" ht="15" customHeight="1" x14ac:dyDescent="0.25">
      <c r="A60" s="17">
        <v>58</v>
      </c>
      <c r="B60" s="18" t="s">
        <v>117</v>
      </c>
      <c r="C60" s="19" t="s">
        <v>118</v>
      </c>
      <c r="D60" s="16" t="s">
        <v>10</v>
      </c>
      <c r="E60" s="15"/>
      <c r="F60" s="26"/>
      <c r="G60" s="14">
        <v>4</v>
      </c>
      <c r="H60" s="27">
        <f t="shared" si="0"/>
        <v>0</v>
      </c>
      <c r="I60" s="28">
        <f t="shared" si="1"/>
        <v>0</v>
      </c>
    </row>
    <row r="61" spans="1:9" ht="15" customHeight="1" x14ac:dyDescent="0.25">
      <c r="A61" s="17">
        <v>59</v>
      </c>
      <c r="B61" s="18" t="s">
        <v>128</v>
      </c>
      <c r="C61" s="19" t="s">
        <v>129</v>
      </c>
      <c r="D61" s="16" t="s">
        <v>10</v>
      </c>
      <c r="E61" s="15"/>
      <c r="F61" s="26"/>
      <c r="G61" s="14">
        <v>2</v>
      </c>
      <c r="H61" s="27">
        <f t="shared" si="0"/>
        <v>0</v>
      </c>
      <c r="I61" s="28">
        <f t="shared" si="1"/>
        <v>0</v>
      </c>
    </row>
    <row r="62" spans="1:9" ht="15" customHeight="1" x14ac:dyDescent="0.25">
      <c r="A62" s="17">
        <v>60</v>
      </c>
      <c r="B62" s="18" t="s">
        <v>130</v>
      </c>
      <c r="C62" s="19" t="s">
        <v>131</v>
      </c>
      <c r="D62" s="16" t="s">
        <v>10</v>
      </c>
      <c r="E62" s="15"/>
      <c r="F62" s="26"/>
      <c r="G62" s="14">
        <v>2</v>
      </c>
      <c r="H62" s="27">
        <f t="shared" si="0"/>
        <v>0</v>
      </c>
      <c r="I62" s="28">
        <f t="shared" si="1"/>
        <v>0</v>
      </c>
    </row>
    <row r="63" spans="1:9" ht="15" customHeight="1" x14ac:dyDescent="0.25">
      <c r="A63" s="17">
        <v>61</v>
      </c>
      <c r="B63" s="18" t="s">
        <v>132</v>
      </c>
      <c r="C63" s="19" t="s">
        <v>133</v>
      </c>
      <c r="D63" s="16" t="s">
        <v>10</v>
      </c>
      <c r="E63" s="15"/>
      <c r="F63" s="26"/>
      <c r="G63" s="14">
        <v>2</v>
      </c>
      <c r="H63" s="27">
        <f t="shared" si="0"/>
        <v>0</v>
      </c>
      <c r="I63" s="28">
        <f t="shared" si="1"/>
        <v>0</v>
      </c>
    </row>
    <row r="64" spans="1:9" ht="15" customHeight="1" x14ac:dyDescent="0.25">
      <c r="A64" s="17">
        <v>62</v>
      </c>
      <c r="B64" s="18" t="s">
        <v>134</v>
      </c>
      <c r="C64" s="19" t="s">
        <v>135</v>
      </c>
      <c r="D64" s="16" t="s">
        <v>10</v>
      </c>
      <c r="E64" s="15"/>
      <c r="F64" s="26"/>
      <c r="G64" s="14">
        <v>2</v>
      </c>
      <c r="H64" s="27">
        <f t="shared" si="0"/>
        <v>0</v>
      </c>
      <c r="I64" s="28">
        <f t="shared" si="1"/>
        <v>0</v>
      </c>
    </row>
    <row r="65" spans="1:9" s="13" customFormat="1" ht="15" customHeight="1" x14ac:dyDescent="0.25">
      <c r="A65" s="29">
        <v>63</v>
      </c>
      <c r="B65" s="30" t="s">
        <v>137</v>
      </c>
      <c r="C65" s="31" t="s">
        <v>138</v>
      </c>
      <c r="D65" s="16" t="s">
        <v>10</v>
      </c>
      <c r="E65" s="15"/>
      <c r="F65" s="26"/>
      <c r="G65" s="14">
        <v>12</v>
      </c>
      <c r="H65" s="27">
        <f t="shared" si="0"/>
        <v>0</v>
      </c>
      <c r="I65" s="28">
        <f t="shared" si="1"/>
        <v>0</v>
      </c>
    </row>
    <row r="66" spans="1:9" s="13" customFormat="1" ht="15" customHeight="1" x14ac:dyDescent="0.25">
      <c r="A66" s="29">
        <v>64</v>
      </c>
      <c r="B66" s="32" t="s">
        <v>139</v>
      </c>
      <c r="C66" s="33" t="s">
        <v>140</v>
      </c>
      <c r="D66" s="16" t="s">
        <v>10</v>
      </c>
      <c r="E66" s="15"/>
      <c r="F66" s="26"/>
      <c r="G66" s="14">
        <v>2</v>
      </c>
      <c r="H66" s="27">
        <f t="shared" si="0"/>
        <v>0</v>
      </c>
      <c r="I66" s="28">
        <f t="shared" si="1"/>
        <v>0</v>
      </c>
    </row>
    <row r="67" spans="1:9" s="13" customFormat="1" ht="15" customHeight="1" x14ac:dyDescent="0.25">
      <c r="A67" s="29">
        <v>65</v>
      </c>
      <c r="B67" s="34" t="s">
        <v>141</v>
      </c>
      <c r="C67" s="31" t="s">
        <v>142</v>
      </c>
      <c r="D67" s="16" t="s">
        <v>10</v>
      </c>
      <c r="E67" s="15"/>
      <c r="F67" s="26"/>
      <c r="G67" s="14">
        <v>20</v>
      </c>
      <c r="H67" s="27">
        <f>E67*G67</f>
        <v>0</v>
      </c>
      <c r="I67" s="28">
        <f t="shared" si="1"/>
        <v>0</v>
      </c>
    </row>
    <row r="68" spans="1:9" s="13" customFormat="1" ht="15" customHeight="1" x14ac:dyDescent="0.25">
      <c r="A68" s="29">
        <v>66</v>
      </c>
      <c r="B68" s="34" t="s">
        <v>143</v>
      </c>
      <c r="C68" s="31" t="s">
        <v>144</v>
      </c>
      <c r="D68" s="16" t="s">
        <v>10</v>
      </c>
      <c r="E68" s="15"/>
      <c r="F68" s="26"/>
      <c r="G68" s="14">
        <v>1</v>
      </c>
      <c r="H68" s="27">
        <f t="shared" si="0"/>
        <v>0</v>
      </c>
      <c r="I68" s="28">
        <f t="shared" ref="I68" si="2">(F68*G68)</f>
        <v>0</v>
      </c>
    </row>
    <row r="69" spans="1:9" ht="21" customHeight="1" x14ac:dyDescent="0.25">
      <c r="A69" s="37" t="s">
        <v>7</v>
      </c>
      <c r="B69" s="38"/>
      <c r="C69" s="38"/>
      <c r="D69" s="37"/>
      <c r="E69" s="37"/>
      <c r="F69" s="37"/>
      <c r="G69" s="37"/>
      <c r="H69" s="35">
        <f>SUM(H3:H66)</f>
        <v>0</v>
      </c>
      <c r="I69" s="36">
        <f>SUM(I3:I68)</f>
        <v>0</v>
      </c>
    </row>
    <row r="78" spans="1:9" x14ac:dyDescent="0.25">
      <c r="C78" t="s">
        <v>8</v>
      </c>
    </row>
    <row r="79" spans="1:9" x14ac:dyDescent="0.25">
      <c r="C79" t="s">
        <v>9</v>
      </c>
    </row>
  </sheetData>
  <mergeCells count="5">
    <mergeCell ref="A69:G69"/>
    <mergeCell ref="A1:C2"/>
    <mergeCell ref="H1:I1"/>
    <mergeCell ref="E1:F1"/>
    <mergeCell ref="D1:D2"/>
  </mergeCells>
  <phoneticPr fontId="3" type="noConversion"/>
  <printOptions horizontalCentered="1"/>
  <pageMargins left="0.56000000000000005" right="0.43" top="0.78740157480314965" bottom="0.78740157480314965" header="0.31496062992125984" footer="0.31496062992125984"/>
  <pageSetup paperSize="9" scale="72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horak</dc:creator>
  <cp:lastModifiedBy>Ivo Sztwiertnia</cp:lastModifiedBy>
  <cp:lastPrinted>2017-10-26T11:16:46Z</cp:lastPrinted>
  <dcterms:created xsi:type="dcterms:W3CDTF">2011-11-02T08:35:22Z</dcterms:created>
  <dcterms:modified xsi:type="dcterms:W3CDTF">2017-10-26T11:17:11Z</dcterms:modified>
</cp:coreProperties>
</file>