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Users\kospr\Desktop\K18-197-hasiči Skalice\02-DUR+DSP+DPS\08-rozpočet\EI\"/>
    </mc:Choice>
  </mc:AlternateContent>
  <xr:revisionPtr revIDLastSave="0" documentId="8_{74A839DA-AD21-4CEF-A48E-E2FD1EE31E9A}" xr6:coauthVersionLast="32" xr6:coauthVersionMax="32" xr10:uidLastSave="{00000000-0000-0000-0000-000000000000}"/>
  <bookViews>
    <workbookView xWindow="0" yWindow="0" windowWidth="28800" windowHeight="12225"/>
  </bookViews>
  <sheets>
    <sheet name="NOVÁ" sheetId="1" r:id="rId1"/>
  </sheets>
  <definedNames>
    <definedName name="Excel_BuiltIn__FilterDatabase_1">#REF!</definedName>
    <definedName name="Excel_BuiltIn__FilterDatabase_2">NOVÁ!#REF!</definedName>
    <definedName name="Excel_BuiltIn_Print_Area_1_1">#REF!</definedName>
    <definedName name="Excel_BuiltIn_Print_Area_2">NOVÁ!$B$1:$J$75</definedName>
    <definedName name="Excel_BuiltIn_Print_Titles_1_1">#REF!</definedName>
    <definedName name="Excel_BuiltIn_Print_Titles_2">NOVÁ!$B$30:$IV$31</definedName>
    <definedName name="_xlnm.Print_Titles" localSheetId="0">NOVÁ!$30:$31</definedName>
    <definedName name="_xlnm.Print_Area" localSheetId="0">NOVÁ!$A$1:$J$86</definedName>
  </definedNames>
  <calcPr calcId="179017" fullCalcOnLoad="1" concurrentCalc="0"/>
</workbook>
</file>

<file path=xl/calcChain.xml><?xml version="1.0" encoding="utf-8"?>
<calcChain xmlns="http://schemas.openxmlformats.org/spreadsheetml/2006/main">
  <c r="J42" i="1" l="1"/>
  <c r="H42" i="1"/>
  <c r="F42" i="1"/>
  <c r="J38" i="1"/>
  <c r="H38" i="1"/>
  <c r="F38" i="1"/>
  <c r="J70" i="1"/>
  <c r="F70" i="1"/>
  <c r="J69" i="1"/>
  <c r="F69" i="1"/>
  <c r="J68" i="1"/>
  <c r="F68" i="1"/>
  <c r="J67" i="1"/>
  <c r="F67" i="1"/>
  <c r="J66" i="1"/>
  <c r="F66" i="1"/>
  <c r="J65" i="1"/>
  <c r="F65" i="1"/>
  <c r="J64" i="1"/>
  <c r="F64" i="1"/>
  <c r="J63" i="1"/>
  <c r="F63" i="1"/>
  <c r="J62" i="1"/>
  <c r="F62" i="1"/>
  <c r="J61" i="1"/>
  <c r="F61" i="1"/>
  <c r="J60" i="1"/>
  <c r="F60" i="1"/>
  <c r="J59" i="1"/>
  <c r="F59" i="1"/>
  <c r="J58" i="1"/>
  <c r="F58" i="1"/>
  <c r="J57" i="1"/>
  <c r="F57" i="1"/>
  <c r="H56" i="1"/>
  <c r="F56" i="1"/>
  <c r="H55" i="1"/>
  <c r="F55" i="1"/>
  <c r="J54" i="1"/>
  <c r="H54" i="1"/>
  <c r="F54" i="1"/>
  <c r="F71" i="1"/>
  <c r="J39" i="1"/>
  <c r="H39" i="1"/>
  <c r="F39" i="1"/>
  <c r="F32" i="1"/>
  <c r="H32" i="1"/>
  <c r="J32" i="1"/>
  <c r="F33" i="1"/>
  <c r="H33" i="1"/>
  <c r="J33" i="1"/>
  <c r="F34" i="1"/>
  <c r="H34" i="1"/>
  <c r="J34" i="1"/>
  <c r="F35" i="1"/>
  <c r="H35" i="1"/>
  <c r="J35" i="1"/>
  <c r="F36" i="1"/>
  <c r="H36" i="1"/>
  <c r="J36" i="1"/>
  <c r="F37" i="1"/>
  <c r="H37" i="1"/>
  <c r="J37" i="1"/>
  <c r="F40" i="1"/>
  <c r="H40" i="1"/>
  <c r="J40" i="1"/>
  <c r="F41" i="1"/>
  <c r="H41" i="1"/>
  <c r="J41" i="1"/>
  <c r="F43" i="1"/>
  <c r="H43" i="1"/>
  <c r="J43" i="1"/>
  <c r="F44" i="1"/>
  <c r="H44" i="1"/>
  <c r="J44" i="1"/>
  <c r="F45" i="1"/>
  <c r="H45" i="1"/>
  <c r="J45" i="1"/>
  <c r="F46" i="1"/>
  <c r="H46" i="1"/>
  <c r="J46" i="1"/>
  <c r="F47" i="1"/>
  <c r="H47" i="1"/>
  <c r="J47" i="1"/>
  <c r="H71" i="1"/>
  <c r="F77" i="1"/>
  <c r="F78" i="1"/>
  <c r="F79" i="1"/>
  <c r="F80" i="1"/>
  <c r="F81" i="1"/>
  <c r="H82" i="1"/>
  <c r="J82" i="1"/>
  <c r="F74" i="1"/>
  <c r="H9" i="1"/>
  <c r="F82" i="1"/>
  <c r="H14" i="1"/>
  <c r="J71" i="1"/>
  <c r="J72" i="1"/>
  <c r="J73" i="1"/>
  <c r="H72" i="1"/>
  <c r="H73" i="1"/>
  <c r="H48" i="1"/>
  <c r="J48" i="1"/>
  <c r="J49" i="1"/>
  <c r="J50" i="1"/>
  <c r="H6" i="1"/>
  <c r="F48" i="1"/>
  <c r="F51" i="1"/>
  <c r="J51" i="1"/>
  <c r="H49" i="1"/>
  <c r="H50" i="1"/>
  <c r="H10" i="1"/>
  <c r="H74" i="1"/>
  <c r="J74" i="1"/>
  <c r="H12" i="1"/>
  <c r="H11" i="1"/>
  <c r="H4" i="1"/>
  <c r="H51" i="1"/>
  <c r="H7" i="1"/>
  <c r="H5" i="1"/>
  <c r="H15" i="1"/>
</calcChain>
</file>

<file path=xl/comments1.xml><?xml version="1.0" encoding="utf-8"?>
<comments xmlns="http://schemas.openxmlformats.org/spreadsheetml/2006/main">
  <authors>
    <author/>
  </authors>
  <commentList>
    <comment ref="D48" authorId="0" shapeId="0">
      <text>
        <r>
          <rPr>
            <sz val="10"/>
            <color indexed="8"/>
            <rFont val="Times New Roman"/>
            <family val="1"/>
          </rPr>
          <t>skryté</t>
        </r>
      </text>
    </comment>
    <comment ref="D71" authorId="0" shapeId="0">
      <text>
        <r>
          <rPr>
            <sz val="10"/>
            <color indexed="8"/>
            <rFont val="Times New Roman"/>
            <family val="1"/>
          </rPr>
          <t>skryté</t>
        </r>
      </text>
    </comment>
    <comment ref="D82" authorId="0" shapeId="0">
      <text>
        <r>
          <rPr>
            <sz val="10"/>
            <color indexed="8"/>
            <rFont val="Times New Roman"/>
            <family val="1"/>
          </rPr>
          <t>skryté</t>
        </r>
      </text>
    </comment>
  </commentList>
</comments>
</file>

<file path=xl/sharedStrings.xml><?xml version="1.0" encoding="utf-8"?>
<sst xmlns="http://schemas.openxmlformats.org/spreadsheetml/2006/main" count="117" uniqueCount="69">
  <si>
    <t>REKAPITULACE</t>
  </si>
  <si>
    <t xml:space="preserve">Elektroinstalace </t>
  </si>
  <si>
    <t xml:space="preserve">El. instalace - montáž </t>
  </si>
  <si>
    <t>Materiál délkový</t>
  </si>
  <si>
    <t>Materiál kusový</t>
  </si>
  <si>
    <t>PPV</t>
  </si>
  <si>
    <t xml:space="preserve">Hromosvody, uzemnění </t>
  </si>
  <si>
    <t>HZS</t>
  </si>
  <si>
    <t>Součet</t>
  </si>
  <si>
    <t>p.č.</t>
  </si>
  <si>
    <t>Popis</t>
  </si>
  <si>
    <t>Jedn.</t>
  </si>
  <si>
    <t>Množ.</t>
  </si>
  <si>
    <t>Montáže</t>
  </si>
  <si>
    <t>materiál délkový</t>
  </si>
  <si>
    <t>materiál kusový</t>
  </si>
  <si>
    <t>jed.cena</t>
  </si>
  <si>
    <t>celkem</t>
  </si>
  <si>
    <t>jed. cena</t>
  </si>
  <si>
    <t>Vodič CY16 žl.zel.</t>
  </si>
  <si>
    <t>m</t>
  </si>
  <si>
    <t>Vodič CY6 žl.zel.</t>
  </si>
  <si>
    <t>Kabel CYKY 3Cx1,5</t>
  </si>
  <si>
    <t>Kabel CYKY 3Ax1,5</t>
  </si>
  <si>
    <t>Kabel CYKY 3Cx2,5</t>
  </si>
  <si>
    <t>Kabel CYKY 5Cx2,5</t>
  </si>
  <si>
    <t>Zásuvka jednonásobná pod omítku 230V/16A, IP20</t>
  </si>
  <si>
    <t>ks</t>
  </si>
  <si>
    <t xml:space="preserve">Střídavý přepínač 230V/10A pod omítku IP20 </t>
  </si>
  <si>
    <t>Sporáková kombinace</t>
  </si>
  <si>
    <t>Přístrojová krabice KP68</t>
  </si>
  <si>
    <t>Průrazy stěn a stropu</t>
  </si>
  <si>
    <t>kmpl</t>
  </si>
  <si>
    <t>Odvoz a likvidace odpadu</t>
  </si>
  <si>
    <t>Montáž svítidel - stropní</t>
  </si>
  <si>
    <t>Mezisoučet</t>
  </si>
  <si>
    <t xml:space="preserve">Podružný materiál </t>
  </si>
  <si>
    <t>Materiál celkem</t>
  </si>
  <si>
    <t>HROMOSVODY, UZEMNĚNÍ</t>
  </si>
  <si>
    <t>Antikorozní nátěr vodiče a pásku na přechodu ze země</t>
  </si>
  <si>
    <t>Podpěra vedení PV</t>
  </si>
  <si>
    <t>Svorka zkušební SZ</t>
  </si>
  <si>
    <t>Svorka SS</t>
  </si>
  <si>
    <t>Ochranný úhelník OÚ</t>
  </si>
  <si>
    <t>Držák ochranného úhelníku</t>
  </si>
  <si>
    <t>Označení svodu štítkem</t>
  </si>
  <si>
    <t>hod</t>
  </si>
  <si>
    <t>Plán skutečného provedení</t>
  </si>
  <si>
    <t>Výchozí revize hromosvod</t>
  </si>
  <si>
    <t>Výchozí revize elektroinstalace</t>
  </si>
  <si>
    <t xml:space="preserve">Součet </t>
  </si>
  <si>
    <t>Součástí nabídkové ceny musí být veškeré náklady, aby cena byla konečná a zahrnovala celou dodávku a montáž.</t>
  </si>
  <si>
    <t>Dodávky a montáže uvedené v nabídce musí být včetně veškerého souvisejícího doplňkového, podružného</t>
  </si>
  <si>
    <t>a montážního materiálu tak, aby celé zařízení bylo funkční a splňovalo všechny předpisy a normy, které se na ně vztahují.</t>
  </si>
  <si>
    <t>Zemnicí tyč 2m, včetně svorek</t>
  </si>
  <si>
    <t>Antikorozní nátěr svorek</t>
  </si>
  <si>
    <t>JP - Pomocný jímač l=0,7m,l tvořená drátem AlMgSi d=8mm, vyhnutým 0,7m nad střechu,3ks svorek SS</t>
  </si>
  <si>
    <t>Držák hromosvodu na hřeben</t>
  </si>
  <si>
    <t>Podpěra do zdiva zatepleného</t>
  </si>
  <si>
    <t xml:space="preserve">Svodič bleskového proudu I.+II. </t>
  </si>
  <si>
    <t xml:space="preserve">Svodič přepětí II. </t>
  </si>
  <si>
    <t>Drát FeZn d=8mm</t>
  </si>
  <si>
    <t>Drát FeZn d=10mm</t>
  </si>
  <si>
    <t>Svorka okapová SP</t>
  </si>
  <si>
    <t>Sekání, vrtání , drážkování, atd…</t>
  </si>
  <si>
    <t>Úprava a doplnění stávajícího rozváděče</t>
  </si>
  <si>
    <t>Rozvaděč RV1 - dle výkresu č. 04</t>
  </si>
  <si>
    <t>Kabel CYKY 5x6</t>
  </si>
  <si>
    <t>Jistič 20A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</si>
</sst>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Kč&quot;"/>
  </numFmts>
  <fonts count="11" x14ac:knownFonts="1">
    <font>
      <sz val="12"/>
      <name val="Times New Roman CE"/>
      <family val="1"/>
    </font>
    <font>
      <sz val="10"/>
      <name val="Times New Roman CE"/>
      <family val="1"/>
    </font>
    <font>
      <b/>
      <sz val="10"/>
      <name val="Times New Roman CE"/>
      <family val="1"/>
    </font>
    <font>
      <b/>
      <sz val="11"/>
      <name val="Times New Roman CE"/>
      <family val="1"/>
    </font>
    <font>
      <sz val="11"/>
      <name val="Times New Roman CE"/>
      <family val="1"/>
    </font>
    <font>
      <sz val="8"/>
      <name val="Arial CE"/>
      <family val="2"/>
    </font>
    <font>
      <sz val="12"/>
      <name val="Times New Roman"/>
      <family val="1"/>
    </font>
    <font>
      <sz val="10"/>
      <name val="Times New Roman"/>
      <family val="1"/>
    </font>
    <font>
      <sz val="10"/>
      <color indexed="9"/>
      <name val="Times New Roman CE"/>
      <family val="1"/>
    </font>
    <font>
      <sz val="10"/>
      <color indexed="8"/>
      <name val="Times New Roman"/>
      <family val="1"/>
    </font>
    <font>
      <b/>
      <u/>
      <sz val="10"/>
      <name val="Times New Roman CE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32">
    <xf numFmtId="0" fontId="0" fillId="0" borderId="0" xfId="0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2" fontId="1" fillId="0" borderId="0" xfId="0" applyNumberFormat="1" applyFont="1" applyAlignment="1">
      <alignment horizontal="right"/>
    </xf>
    <xf numFmtId="2" fontId="1" fillId="0" borderId="0" xfId="0" applyNumberFormat="1" applyFont="1"/>
    <xf numFmtId="0" fontId="1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2" xfId="0" applyFont="1" applyBorder="1" applyProtection="1">
      <protection locked="0"/>
    </xf>
    <xf numFmtId="2" fontId="4" fillId="0" borderId="2" xfId="0" applyNumberFormat="1" applyFont="1" applyBorder="1" applyAlignment="1" applyProtection="1">
      <alignment horizontal="right"/>
      <protection locked="0"/>
    </xf>
    <xf numFmtId="2" fontId="4" fillId="0" borderId="2" xfId="0" applyNumberFormat="1" applyFont="1" applyBorder="1" applyProtection="1">
      <protection locked="0"/>
    </xf>
    <xf numFmtId="2" fontId="3" fillId="0" borderId="2" xfId="0" applyNumberFormat="1" applyFont="1" applyBorder="1" applyProtection="1">
      <protection locked="0"/>
    </xf>
    <xf numFmtId="2" fontId="4" fillId="0" borderId="3" xfId="0" applyNumberFormat="1" applyFont="1" applyBorder="1" applyProtection="1">
      <protection locked="0"/>
    </xf>
    <xf numFmtId="49" fontId="3" fillId="0" borderId="4" xfId="0" applyNumberFormat="1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2" fontId="4" fillId="0" borderId="0" xfId="0" applyNumberFormat="1" applyFont="1" applyBorder="1" applyAlignment="1" applyProtection="1">
      <alignment horizontal="right"/>
      <protection locked="0"/>
    </xf>
    <xf numFmtId="2" fontId="4" fillId="0" borderId="0" xfId="0" applyNumberFormat="1" applyFont="1" applyBorder="1" applyProtection="1">
      <protection locked="0"/>
    </xf>
    <xf numFmtId="4" fontId="3" fillId="0" borderId="0" xfId="0" applyNumberFormat="1" applyFont="1" applyBorder="1" applyProtection="1">
      <protection locked="0"/>
    </xf>
    <xf numFmtId="2" fontId="4" fillId="0" borderId="5" xfId="0" applyNumberFormat="1" applyFont="1" applyBorder="1" applyProtection="1">
      <protection locked="0"/>
    </xf>
    <xf numFmtId="49" fontId="4" fillId="0" borderId="4" xfId="0" applyNumberFormat="1" applyFont="1" applyBorder="1" applyAlignment="1" applyProtection="1">
      <alignment horizontal="left"/>
      <protection locked="0"/>
    </xf>
    <xf numFmtId="4" fontId="4" fillId="0" borderId="0" xfId="0" applyNumberFormat="1" applyFont="1" applyBorder="1" applyProtection="1">
      <protection locked="0"/>
    </xf>
    <xf numFmtId="0" fontId="1" fillId="0" borderId="0" xfId="0" applyFont="1" applyBorder="1" applyProtection="1">
      <protection locked="0"/>
    </xf>
    <xf numFmtId="4" fontId="3" fillId="0" borderId="2" xfId="0" applyNumberFormat="1" applyFont="1" applyBorder="1" applyProtection="1">
      <protection locked="0"/>
    </xf>
    <xf numFmtId="2" fontId="1" fillId="0" borderId="0" xfId="0" applyNumberFormat="1" applyFont="1" applyBorder="1" applyProtection="1">
      <protection locked="0"/>
    </xf>
    <xf numFmtId="49" fontId="3" fillId="0" borderId="0" xfId="0" applyNumberFormat="1" applyFont="1" applyBorder="1" applyAlignment="1" applyProtection="1">
      <alignment horizontal="left"/>
      <protection locked="0"/>
    </xf>
    <xf numFmtId="0" fontId="0" fillId="0" borderId="6" xfId="0" applyFont="1" applyBorder="1" applyAlignment="1">
      <alignment horizontal="center"/>
    </xf>
    <xf numFmtId="49" fontId="2" fillId="0" borderId="7" xfId="0" applyNumberFormat="1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2" fontId="2" fillId="0" borderId="9" xfId="0" applyNumberFormat="1" applyFont="1" applyBorder="1" applyAlignment="1" applyProtection="1">
      <alignment horizontal="center"/>
      <protection locked="0"/>
    </xf>
    <xf numFmtId="2" fontId="2" fillId="0" borderId="9" xfId="0" applyNumberFormat="1" applyFont="1" applyBorder="1" applyAlignment="1" applyProtection="1">
      <alignment horizontal="center" wrapText="1"/>
      <protection locked="0"/>
    </xf>
    <xf numFmtId="0" fontId="5" fillId="0" borderId="0" xfId="0" applyFont="1" applyFill="1" applyBorder="1"/>
    <xf numFmtId="164" fontId="5" fillId="0" borderId="0" xfId="0" applyNumberFormat="1" applyFont="1" applyFill="1" applyBorder="1" applyProtection="1">
      <protection hidden="1"/>
    </xf>
    <xf numFmtId="0" fontId="0" fillId="0" borderId="10" xfId="0" applyBorder="1"/>
    <xf numFmtId="49" fontId="2" fillId="0" borderId="11" xfId="0" applyNumberFormat="1" applyFont="1" applyBorder="1" applyAlignment="1" applyProtection="1">
      <alignment horizontal="left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 wrapText="1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6" fillId="0" borderId="12" xfId="0" applyFont="1" applyFill="1" applyBorder="1" applyAlignment="1">
      <alignment horizontal="center"/>
    </xf>
    <xf numFmtId="49" fontId="1" fillId="0" borderId="9" xfId="0" applyNumberFormat="1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center"/>
      <protection locked="0"/>
    </xf>
    <xf numFmtId="0" fontId="1" fillId="0" borderId="9" xfId="0" applyFont="1" applyFill="1" applyBorder="1" applyProtection="1">
      <protection locked="0"/>
    </xf>
    <xf numFmtId="4" fontId="1" fillId="0" borderId="9" xfId="0" applyNumberFormat="1" applyFont="1" applyFill="1" applyBorder="1" applyAlignment="1" applyProtection="1">
      <alignment horizontal="right" wrapText="1"/>
      <protection locked="0"/>
    </xf>
    <xf numFmtId="4" fontId="1" fillId="0" borderId="9" xfId="0" applyNumberFormat="1" applyFont="1" applyFill="1" applyBorder="1" applyAlignment="1" applyProtection="1">
      <alignment horizontal="right"/>
      <protection locked="0"/>
    </xf>
    <xf numFmtId="4" fontId="1" fillId="0" borderId="9" xfId="0" applyNumberFormat="1" applyFont="1" applyBorder="1" applyAlignment="1" applyProtection="1">
      <alignment horizontal="right"/>
      <protection locked="0"/>
    </xf>
    <xf numFmtId="0" fontId="7" fillId="0" borderId="9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vertical="top" wrapText="1"/>
    </xf>
    <xf numFmtId="4" fontId="1" fillId="0" borderId="9" xfId="0" applyNumberFormat="1" applyFont="1" applyBorder="1" applyAlignment="1" applyProtection="1">
      <alignment horizontal="right" wrapText="1"/>
      <protection locked="0"/>
    </xf>
    <xf numFmtId="4" fontId="1" fillId="0" borderId="13" xfId="0" applyNumberFormat="1" applyFont="1" applyBorder="1" applyAlignment="1" applyProtection="1">
      <alignment horizontal="right" wrapText="1"/>
      <protection locked="0"/>
    </xf>
    <xf numFmtId="0" fontId="7" fillId="0" borderId="9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vertical="top"/>
    </xf>
    <xf numFmtId="0" fontId="7" fillId="0" borderId="9" xfId="0" applyFont="1" applyFill="1" applyBorder="1" applyAlignment="1">
      <alignment horizontal="center"/>
    </xf>
    <xf numFmtId="49" fontId="1" fillId="0" borderId="14" xfId="0" applyNumberFormat="1" applyFont="1" applyBorder="1" applyAlignment="1" applyProtection="1">
      <alignment horizontal="left"/>
      <protection locked="0"/>
    </xf>
    <xf numFmtId="4" fontId="1" fillId="0" borderId="15" xfId="0" applyNumberFormat="1" applyFont="1" applyBorder="1" applyAlignment="1" applyProtection="1">
      <alignment horizontal="center"/>
      <protection locked="0"/>
    </xf>
    <xf numFmtId="4" fontId="8" fillId="0" borderId="15" xfId="0" applyNumberFormat="1" applyFont="1" applyBorder="1" applyProtection="1">
      <protection locked="0"/>
    </xf>
    <xf numFmtId="4" fontId="1" fillId="0" borderId="15" xfId="0" applyNumberFormat="1" applyFont="1" applyBorder="1" applyAlignment="1" applyProtection="1">
      <alignment horizontal="right"/>
      <protection locked="0"/>
    </xf>
    <xf numFmtId="4" fontId="2" fillId="0" borderId="15" xfId="0" applyNumberFormat="1" applyFont="1" applyBorder="1" applyProtection="1">
      <protection locked="0"/>
    </xf>
    <xf numFmtId="4" fontId="1" fillId="0" borderId="15" xfId="0" applyNumberFormat="1" applyFont="1" applyBorder="1" applyProtection="1">
      <protection locked="0"/>
    </xf>
    <xf numFmtId="4" fontId="1" fillId="0" borderId="16" xfId="0" applyNumberFormat="1" applyFont="1" applyBorder="1" applyProtection="1">
      <protection locked="0"/>
    </xf>
    <xf numFmtId="49" fontId="1" fillId="0" borderId="17" xfId="0" applyNumberFormat="1" applyFont="1" applyBorder="1" applyAlignment="1" applyProtection="1">
      <alignment horizontal="left"/>
      <protection locked="0"/>
    </xf>
    <xf numFmtId="9" fontId="1" fillId="0" borderId="9" xfId="0" applyNumberFormat="1" applyFont="1" applyBorder="1" applyProtection="1">
      <protection locked="0"/>
    </xf>
    <xf numFmtId="0" fontId="1" fillId="0" borderId="18" xfId="0" applyFont="1" applyBorder="1" applyProtection="1">
      <protection locked="0"/>
    </xf>
    <xf numFmtId="4" fontId="1" fillId="0" borderId="9" xfId="0" applyNumberFormat="1" applyFont="1" applyBorder="1" applyProtection="1">
      <protection locked="0"/>
    </xf>
    <xf numFmtId="4" fontId="1" fillId="0" borderId="18" xfId="0" applyNumberFormat="1" applyFont="1" applyBorder="1" applyProtection="1">
      <protection locked="0"/>
    </xf>
    <xf numFmtId="4" fontId="1" fillId="0" borderId="19" xfId="0" applyNumberFormat="1" applyFont="1" applyBorder="1" applyProtection="1">
      <protection locked="0"/>
    </xf>
    <xf numFmtId="4" fontId="1" fillId="0" borderId="9" xfId="0" applyNumberFormat="1" applyFont="1" applyBorder="1" applyAlignment="1" applyProtection="1">
      <alignment horizontal="center"/>
      <protection locked="0"/>
    </xf>
    <xf numFmtId="4" fontId="8" fillId="0" borderId="9" xfId="0" applyNumberFormat="1" applyFont="1" applyBorder="1" applyProtection="1">
      <protection locked="0"/>
    </xf>
    <xf numFmtId="4" fontId="2" fillId="0" borderId="9" xfId="0" applyNumberFormat="1" applyFont="1" applyBorder="1" applyProtection="1">
      <protection locked="0"/>
    </xf>
    <xf numFmtId="4" fontId="2" fillId="0" borderId="20" xfId="0" applyNumberFormat="1" applyFont="1" applyBorder="1" applyProtection="1">
      <protection locked="0"/>
    </xf>
    <xf numFmtId="49" fontId="1" fillId="0" borderId="21" xfId="0" applyNumberFormat="1" applyFont="1" applyBorder="1" applyAlignment="1" applyProtection="1">
      <alignment horizontal="left"/>
      <protection locked="0"/>
    </xf>
    <xf numFmtId="9" fontId="1" fillId="0" borderId="22" xfId="0" applyNumberFormat="1" applyFont="1" applyBorder="1" applyProtection="1">
      <protection locked="0"/>
    </xf>
    <xf numFmtId="4" fontId="8" fillId="0" borderId="22" xfId="0" applyNumberFormat="1" applyFont="1" applyBorder="1" applyProtection="1">
      <protection locked="0"/>
    </xf>
    <xf numFmtId="4" fontId="1" fillId="0" borderId="22" xfId="0" applyNumberFormat="1" applyFont="1" applyBorder="1" applyAlignment="1" applyProtection="1">
      <alignment horizontal="right"/>
      <protection locked="0"/>
    </xf>
    <xf numFmtId="4" fontId="1" fillId="0" borderId="22" xfId="0" applyNumberFormat="1" applyFont="1" applyBorder="1" applyProtection="1">
      <protection locked="0"/>
    </xf>
    <xf numFmtId="4" fontId="1" fillId="0" borderId="23" xfId="0" applyNumberFormat="1" applyFont="1" applyBorder="1" applyProtection="1">
      <protection locked="0"/>
    </xf>
    <xf numFmtId="4" fontId="1" fillId="0" borderId="0" xfId="0" applyNumberFormat="1" applyFont="1"/>
    <xf numFmtId="49" fontId="1" fillId="0" borderId="0" xfId="0" applyNumberFormat="1" applyFont="1" applyBorder="1" applyAlignment="1" applyProtection="1">
      <alignment horizontal="left"/>
      <protection locked="0"/>
    </xf>
    <xf numFmtId="9" fontId="1" fillId="0" borderId="0" xfId="0" applyNumberFormat="1" applyFont="1" applyBorder="1" applyProtection="1">
      <protection locked="0"/>
    </xf>
    <xf numFmtId="4" fontId="8" fillId="0" borderId="0" xfId="0" applyNumberFormat="1" applyFont="1" applyBorder="1" applyProtection="1">
      <protection locked="0"/>
    </xf>
    <xf numFmtId="4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Border="1" applyProtection="1">
      <protection locked="0"/>
    </xf>
    <xf numFmtId="0" fontId="2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Protection="1">
      <protection locked="0"/>
    </xf>
    <xf numFmtId="0" fontId="1" fillId="0" borderId="11" xfId="0" applyFont="1" applyFill="1" applyBorder="1" applyAlignment="1">
      <alignment wrapText="1"/>
    </xf>
    <xf numFmtId="0" fontId="1" fillId="0" borderId="24" xfId="0" applyFont="1" applyFill="1" applyBorder="1" applyAlignment="1">
      <alignment horizontal="center" wrapText="1"/>
    </xf>
    <xf numFmtId="4" fontId="1" fillId="0" borderId="9" xfId="0" applyNumberFormat="1" applyFont="1" applyBorder="1" applyAlignment="1">
      <alignment horizontal="right" wrapText="1"/>
    </xf>
    <xf numFmtId="4" fontId="1" fillId="0" borderId="9" xfId="0" applyNumberFormat="1" applyFont="1" applyBorder="1" applyAlignment="1">
      <alignment horizontal="right"/>
    </xf>
    <xf numFmtId="0" fontId="1" fillId="0" borderId="9" xfId="0" applyFont="1" applyFill="1" applyBorder="1" applyAlignment="1">
      <alignment wrapText="1"/>
    </xf>
    <xf numFmtId="0" fontId="1" fillId="0" borderId="25" xfId="0" applyFont="1" applyFill="1" applyBorder="1" applyAlignment="1">
      <alignment horizontal="center" wrapText="1"/>
    </xf>
    <xf numFmtId="4" fontId="1" fillId="0" borderId="9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wrapText="1"/>
    </xf>
    <xf numFmtId="4" fontId="1" fillId="0" borderId="13" xfId="0" applyNumberFormat="1" applyFont="1" applyBorder="1" applyAlignment="1" applyProtection="1">
      <alignment horizontal="right"/>
      <protection locked="0"/>
    </xf>
    <xf numFmtId="49" fontId="1" fillId="0" borderId="26" xfId="0" applyNumberFormat="1" applyFont="1" applyBorder="1" applyAlignment="1" applyProtection="1">
      <alignment horizontal="left"/>
      <protection locked="0"/>
    </xf>
    <xf numFmtId="4" fontId="1" fillId="0" borderId="27" xfId="0" applyNumberFormat="1" applyFont="1" applyBorder="1" applyAlignment="1" applyProtection="1">
      <alignment horizontal="center"/>
      <protection locked="0"/>
    </xf>
    <xf numFmtId="4" fontId="8" fillId="0" borderId="27" xfId="0" applyNumberFormat="1" applyFont="1" applyBorder="1" applyProtection="1">
      <protection locked="0"/>
    </xf>
    <xf numFmtId="4" fontId="1" fillId="0" borderId="27" xfId="0" applyNumberFormat="1" applyFont="1" applyBorder="1" applyAlignment="1" applyProtection="1">
      <alignment horizontal="right"/>
      <protection locked="0"/>
    </xf>
    <xf numFmtId="4" fontId="2" fillId="0" borderId="27" xfId="0" applyNumberFormat="1" applyFont="1" applyBorder="1" applyProtection="1">
      <protection locked="0"/>
    </xf>
    <xf numFmtId="4" fontId="1" fillId="0" borderId="27" xfId="0" applyNumberFormat="1" applyFont="1" applyBorder="1" applyProtection="1">
      <protection locked="0"/>
    </xf>
    <xf numFmtId="4" fontId="1" fillId="0" borderId="28" xfId="0" applyNumberFormat="1" applyFont="1" applyBorder="1" applyProtection="1">
      <protection locked="0"/>
    </xf>
    <xf numFmtId="49" fontId="1" fillId="0" borderId="29" xfId="0" applyNumberFormat="1" applyFont="1" applyBorder="1" applyAlignment="1" applyProtection="1">
      <alignment horizontal="left"/>
      <protection locked="0"/>
    </xf>
    <xf numFmtId="9" fontId="1" fillId="0" borderId="30" xfId="0" applyNumberFormat="1" applyFont="1" applyBorder="1" applyProtection="1">
      <protection locked="0"/>
    </xf>
    <xf numFmtId="4" fontId="1" fillId="0" borderId="30" xfId="0" applyNumberFormat="1" applyFont="1" applyBorder="1" applyAlignment="1" applyProtection="1">
      <alignment horizontal="right"/>
      <protection locked="0"/>
    </xf>
    <xf numFmtId="4" fontId="1" fillId="0" borderId="30" xfId="0" applyNumberFormat="1" applyFont="1" applyBorder="1" applyProtection="1">
      <protection locked="0"/>
    </xf>
    <xf numFmtId="4" fontId="1" fillId="0" borderId="5" xfId="0" applyNumberFormat="1" applyFont="1" applyBorder="1" applyProtection="1">
      <protection locked="0"/>
    </xf>
    <xf numFmtId="49" fontId="2" fillId="0" borderId="9" xfId="0" applyNumberFormat="1" applyFont="1" applyBorder="1" applyAlignment="1">
      <alignment horizontal="left" wrapText="1"/>
    </xf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0" fontId="0" fillId="0" borderId="0" xfId="0" applyAlignment="1">
      <alignment horizontal="center"/>
    </xf>
    <xf numFmtId="49" fontId="1" fillId="0" borderId="9" xfId="0" applyNumberFormat="1" applyFont="1" applyBorder="1" applyAlignment="1">
      <alignment horizontal="left" wrapText="1"/>
    </xf>
    <xf numFmtId="49" fontId="1" fillId="0" borderId="9" xfId="0" applyNumberFormat="1" applyFont="1" applyBorder="1" applyAlignment="1">
      <alignment horizontal="left"/>
    </xf>
    <xf numFmtId="49" fontId="1" fillId="0" borderId="31" xfId="0" applyNumberFormat="1" applyFont="1" applyBorder="1" applyAlignment="1">
      <alignment horizontal="left"/>
    </xf>
    <xf numFmtId="4" fontId="1" fillId="0" borderId="32" xfId="0" applyNumberFormat="1" applyFont="1" applyBorder="1" applyAlignment="1">
      <alignment horizontal="center"/>
    </xf>
    <xf numFmtId="4" fontId="8" fillId="0" borderId="32" xfId="0" applyNumberFormat="1" applyFont="1" applyBorder="1"/>
    <xf numFmtId="4" fontId="1" fillId="0" borderId="32" xfId="0" applyNumberFormat="1" applyFont="1" applyBorder="1" applyAlignment="1">
      <alignment horizontal="right"/>
    </xf>
    <xf numFmtId="4" fontId="2" fillId="0" borderId="32" xfId="0" applyNumberFormat="1" applyFont="1" applyBorder="1"/>
    <xf numFmtId="4" fontId="1" fillId="0" borderId="32" xfId="0" applyNumberFormat="1" applyFont="1" applyBorder="1"/>
    <xf numFmtId="4" fontId="1" fillId="0" borderId="33" xfId="0" applyNumberFormat="1" applyFont="1" applyBorder="1"/>
    <xf numFmtId="49" fontId="10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9" xfId="0" applyFont="1" applyFill="1" applyBorder="1" applyAlignment="1">
      <alignment vertical="center" wrapText="1"/>
    </xf>
    <xf numFmtId="0" fontId="1" fillId="0" borderId="25" xfId="0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Alignment="1">
      <alignment vertical="center"/>
    </xf>
    <xf numFmtId="2" fontId="2" fillId="0" borderId="9" xfId="0" applyNumberFormat="1" applyFont="1" applyBorder="1" applyAlignment="1" applyProtection="1">
      <alignment horizontal="center"/>
      <protection locked="0"/>
    </xf>
    <xf numFmtId="2" fontId="2" fillId="0" borderId="9" xfId="0" applyNumberFormat="1" applyFont="1" applyBorder="1" applyAlignment="1" applyProtection="1">
      <alignment horizont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6"/>
  <sheetViews>
    <sheetView tabSelected="1" zoomScale="110" zoomScaleNormal="110" zoomScaleSheetLayoutView="110" workbookViewId="0">
      <selection activeCell="A82" sqref="A82"/>
    </sheetView>
  </sheetViews>
  <sheetFormatPr defaultColWidth="11" defaultRowHeight="15.75" x14ac:dyDescent="0.25"/>
  <cols>
    <col min="1" max="1" width="5" customWidth="1"/>
    <col min="2" max="2" width="51.5" style="1" customWidth="1"/>
    <col min="3" max="3" width="6.625" style="2" customWidth="1"/>
    <col min="4" max="4" width="6.125" style="3" customWidth="1"/>
    <col min="5" max="5" width="8.25" style="4" customWidth="1"/>
    <col min="6" max="6" width="9.75" style="5" customWidth="1"/>
    <col min="7" max="7" width="8.25" style="3" customWidth="1"/>
    <col min="8" max="8" width="12.375" style="5" customWidth="1"/>
    <col min="9" max="9" width="8.75" style="5" customWidth="1"/>
    <col min="10" max="10" width="9.625" style="3" customWidth="1"/>
    <col min="11" max="16384" width="11" style="3"/>
  </cols>
  <sheetData>
    <row r="1" spans="2:10" ht="11.85" customHeight="1" x14ac:dyDescent="0.25">
      <c r="B1" s="6"/>
      <c r="C1" s="6"/>
      <c r="D1" s="6"/>
      <c r="E1" s="6"/>
      <c r="F1" s="6"/>
      <c r="G1" s="6"/>
      <c r="H1" s="6"/>
      <c r="I1" s="6"/>
      <c r="J1" s="7"/>
    </row>
    <row r="2" spans="2:10" x14ac:dyDescent="0.25">
      <c r="B2" s="8" t="s">
        <v>0</v>
      </c>
      <c r="C2" s="9"/>
      <c r="D2" s="10"/>
      <c r="E2" s="11"/>
      <c r="F2" s="12"/>
      <c r="G2" s="10"/>
      <c r="H2" s="13"/>
      <c r="I2" s="14"/>
      <c r="J2" s="7"/>
    </row>
    <row r="3" spans="2:10" x14ac:dyDescent="0.25">
      <c r="B3" s="15" t="s">
        <v>1</v>
      </c>
      <c r="C3" s="16"/>
      <c r="D3" s="17"/>
      <c r="E3" s="18"/>
      <c r="F3" s="19"/>
      <c r="G3" s="17"/>
      <c r="H3" s="20"/>
      <c r="I3" s="21"/>
      <c r="J3" s="7"/>
    </row>
    <row r="4" spans="2:10" x14ac:dyDescent="0.25">
      <c r="B4" s="22" t="s">
        <v>2</v>
      </c>
      <c r="C4" s="16"/>
      <c r="D4" s="17"/>
      <c r="E4" s="18"/>
      <c r="F4" s="19"/>
      <c r="G4" s="17"/>
      <c r="H4" s="23">
        <f>F48</f>
        <v>0</v>
      </c>
      <c r="I4" s="21"/>
      <c r="J4" s="24"/>
    </row>
    <row r="5" spans="2:10" x14ac:dyDescent="0.25">
      <c r="B5" s="22" t="s">
        <v>3</v>
      </c>
      <c r="C5" s="16"/>
      <c r="D5" s="17"/>
      <c r="E5" s="18"/>
      <c r="F5" s="19"/>
      <c r="G5" s="17"/>
      <c r="H5" s="23">
        <f>H50</f>
        <v>0</v>
      </c>
      <c r="I5" s="21"/>
      <c r="J5" s="24"/>
    </row>
    <row r="6" spans="2:10" x14ac:dyDescent="0.25">
      <c r="B6" s="22" t="s">
        <v>4</v>
      </c>
      <c r="C6" s="16"/>
      <c r="D6" s="17"/>
      <c r="E6" s="18"/>
      <c r="F6" s="19"/>
      <c r="G6" s="17"/>
      <c r="H6" s="23">
        <f>J50</f>
        <v>0</v>
      </c>
      <c r="I6" s="21"/>
      <c r="J6" s="24"/>
    </row>
    <row r="7" spans="2:10" x14ac:dyDescent="0.25">
      <c r="B7" s="22" t="s">
        <v>5</v>
      </c>
      <c r="C7" s="16"/>
      <c r="D7" s="17"/>
      <c r="E7" s="18"/>
      <c r="F7" s="19"/>
      <c r="G7" s="17"/>
      <c r="H7" s="23">
        <f>SUM(F51,H51,J51)</f>
        <v>0</v>
      </c>
      <c r="I7" s="21"/>
      <c r="J7" s="24"/>
    </row>
    <row r="8" spans="2:10" x14ac:dyDescent="0.25">
      <c r="B8" s="15" t="s">
        <v>6</v>
      </c>
      <c r="C8" s="16"/>
      <c r="D8" s="17"/>
      <c r="E8" s="18"/>
      <c r="F8" s="19"/>
      <c r="G8" s="17"/>
      <c r="H8" s="23"/>
      <c r="I8" s="21"/>
      <c r="J8" s="24"/>
    </row>
    <row r="9" spans="2:10" x14ac:dyDescent="0.25">
      <c r="B9" s="22" t="s">
        <v>2</v>
      </c>
      <c r="C9" s="16"/>
      <c r="D9" s="17"/>
      <c r="E9" s="18"/>
      <c r="F9" s="19"/>
      <c r="G9" s="17"/>
      <c r="H9" s="23">
        <f>F71</f>
        <v>0</v>
      </c>
      <c r="I9" s="21"/>
      <c r="J9" s="24"/>
    </row>
    <row r="10" spans="2:10" x14ac:dyDescent="0.25">
      <c r="B10" s="22" t="s">
        <v>3</v>
      </c>
      <c r="C10" s="16"/>
      <c r="D10" s="17"/>
      <c r="E10" s="18"/>
      <c r="F10" s="19"/>
      <c r="G10" s="17"/>
      <c r="H10" s="23">
        <f>H73</f>
        <v>0</v>
      </c>
      <c r="I10" s="21"/>
      <c r="J10" s="24"/>
    </row>
    <row r="11" spans="2:10" x14ac:dyDescent="0.25">
      <c r="B11" s="22" t="s">
        <v>4</v>
      </c>
      <c r="C11" s="16"/>
      <c r="D11" s="17"/>
      <c r="E11" s="18"/>
      <c r="F11" s="19"/>
      <c r="G11" s="17"/>
      <c r="H11" s="23">
        <f>J73</f>
        <v>0</v>
      </c>
      <c r="I11" s="21"/>
      <c r="J11" s="24"/>
    </row>
    <row r="12" spans="2:10" x14ac:dyDescent="0.25">
      <c r="B12" s="22" t="s">
        <v>5</v>
      </c>
      <c r="C12" s="16"/>
      <c r="D12" s="17"/>
      <c r="E12" s="18"/>
      <c r="F12" s="19"/>
      <c r="G12" s="17"/>
      <c r="H12" s="23">
        <f>SUM(F74,H74,J74)</f>
        <v>0</v>
      </c>
      <c r="I12" s="21"/>
      <c r="J12" s="24"/>
    </row>
    <row r="13" spans="2:10" x14ac:dyDescent="0.25">
      <c r="B13" s="15" t="s">
        <v>7</v>
      </c>
      <c r="C13" s="16"/>
      <c r="D13" s="17"/>
      <c r="E13" s="18"/>
      <c r="F13" s="19"/>
      <c r="G13" s="17"/>
      <c r="H13" s="23"/>
      <c r="I13" s="21"/>
      <c r="J13" s="24"/>
    </row>
    <row r="14" spans="2:10" x14ac:dyDescent="0.25">
      <c r="B14" s="22" t="s">
        <v>8</v>
      </c>
      <c r="C14" s="16"/>
      <c r="D14" s="17"/>
      <c r="E14" s="18"/>
      <c r="F14" s="19"/>
      <c r="G14" s="17"/>
      <c r="H14" s="23">
        <f>F82</f>
        <v>0</v>
      </c>
      <c r="I14" s="21"/>
      <c r="J14" s="24"/>
    </row>
    <row r="15" spans="2:10" x14ac:dyDescent="0.25">
      <c r="B15" s="8" t="s">
        <v>8</v>
      </c>
      <c r="C15" s="9"/>
      <c r="D15" s="10"/>
      <c r="E15" s="11"/>
      <c r="F15" s="12"/>
      <c r="G15" s="10"/>
      <c r="H15" s="25">
        <f>SUM(H4:H14)</f>
        <v>0</v>
      </c>
      <c r="I15" s="14"/>
      <c r="J15" s="26"/>
    </row>
    <row r="16" spans="2:10" x14ac:dyDescent="0.25">
      <c r="B16" s="27"/>
      <c r="C16" s="16"/>
      <c r="D16" s="17"/>
      <c r="E16" s="18"/>
      <c r="F16" s="19"/>
      <c r="G16" s="17"/>
      <c r="H16" s="20"/>
      <c r="I16" s="19"/>
      <c r="J16" s="26"/>
    </row>
    <row r="17" spans="1:16" x14ac:dyDescent="0.25">
      <c r="B17" s="27"/>
      <c r="C17" s="16"/>
      <c r="D17" s="17"/>
      <c r="E17" s="18"/>
      <c r="F17" s="19"/>
      <c r="G17" s="17"/>
      <c r="H17" s="20"/>
      <c r="I17" s="19"/>
      <c r="J17" s="26"/>
    </row>
    <row r="18" spans="1:16" x14ac:dyDescent="0.25">
      <c r="B18" s="27"/>
      <c r="C18" s="16"/>
      <c r="D18" s="17"/>
      <c r="E18" s="18"/>
      <c r="F18" s="19"/>
      <c r="G18" s="17"/>
      <c r="H18" s="20"/>
      <c r="I18" s="19"/>
      <c r="J18" s="26"/>
    </row>
    <row r="19" spans="1:16" x14ac:dyDescent="0.25">
      <c r="B19" s="27"/>
      <c r="C19" s="16"/>
      <c r="D19" s="17"/>
      <c r="E19" s="18"/>
      <c r="F19" s="19"/>
      <c r="G19" s="17"/>
      <c r="H19" s="20"/>
      <c r="I19" s="19"/>
      <c r="J19" s="26"/>
    </row>
    <row r="20" spans="1:16" x14ac:dyDescent="0.25">
      <c r="B20" s="27"/>
      <c r="C20" s="16"/>
      <c r="D20" s="17"/>
      <c r="E20" s="18"/>
      <c r="F20" s="19"/>
      <c r="G20" s="17"/>
      <c r="H20" s="20"/>
      <c r="I20" s="19"/>
      <c r="J20" s="26"/>
    </row>
    <row r="21" spans="1:16" x14ac:dyDescent="0.25">
      <c r="B21" s="27"/>
      <c r="C21" s="16"/>
      <c r="D21" s="17"/>
      <c r="E21" s="18"/>
      <c r="F21" s="19"/>
      <c r="G21" s="17"/>
      <c r="H21" s="20"/>
      <c r="I21" s="19"/>
      <c r="J21" s="26"/>
    </row>
    <row r="22" spans="1:16" x14ac:dyDescent="0.25">
      <c r="B22" s="27"/>
      <c r="C22" s="16"/>
      <c r="D22" s="17"/>
      <c r="E22" s="18"/>
      <c r="F22" s="19"/>
      <c r="G22" s="17"/>
      <c r="H22" s="20"/>
      <c r="I22" s="19"/>
      <c r="J22" s="26"/>
    </row>
    <row r="23" spans="1:16" x14ac:dyDescent="0.25">
      <c r="B23" s="27"/>
      <c r="C23" s="16"/>
      <c r="D23" s="17"/>
      <c r="E23" s="18"/>
      <c r="F23" s="19"/>
      <c r="G23" s="17"/>
      <c r="H23" s="20"/>
      <c r="I23" s="19"/>
      <c r="J23" s="26"/>
    </row>
    <row r="24" spans="1:16" x14ac:dyDescent="0.25">
      <c r="B24" s="27"/>
      <c r="C24" s="16"/>
      <c r="D24" s="17"/>
      <c r="E24" s="18"/>
      <c r="F24" s="19"/>
      <c r="G24" s="17"/>
      <c r="H24" s="20"/>
      <c r="I24" s="19"/>
      <c r="J24" s="26"/>
    </row>
    <row r="25" spans="1:16" x14ac:dyDescent="0.25">
      <c r="B25" s="27"/>
      <c r="C25" s="16"/>
      <c r="D25" s="17"/>
      <c r="E25" s="18"/>
      <c r="F25" s="19"/>
      <c r="G25" s="17"/>
      <c r="H25" s="20"/>
      <c r="I25" s="19"/>
      <c r="J25" s="26"/>
    </row>
    <row r="26" spans="1:16" x14ac:dyDescent="0.25">
      <c r="B26" s="27"/>
      <c r="C26" s="16"/>
      <c r="D26" s="17"/>
      <c r="E26" s="18"/>
      <c r="F26" s="19"/>
      <c r="G26" s="17"/>
      <c r="H26" s="20"/>
      <c r="I26" s="19"/>
      <c r="J26" s="26"/>
    </row>
    <row r="27" spans="1:16" x14ac:dyDescent="0.25">
      <c r="B27" s="27"/>
      <c r="C27" s="16"/>
      <c r="D27" s="17"/>
      <c r="E27" s="18"/>
      <c r="F27" s="19"/>
      <c r="G27" s="17"/>
      <c r="H27" s="20"/>
      <c r="I27" s="19"/>
      <c r="J27" s="26"/>
    </row>
    <row r="28" spans="1:16" x14ac:dyDescent="0.25">
      <c r="B28" s="27"/>
      <c r="C28" s="16"/>
      <c r="D28" s="17"/>
      <c r="E28" s="18"/>
      <c r="F28" s="19"/>
      <c r="G28" s="17"/>
      <c r="H28" s="20"/>
      <c r="I28" s="19"/>
      <c r="J28" s="26"/>
    </row>
    <row r="29" spans="1:16" x14ac:dyDescent="0.25">
      <c r="B29" s="27"/>
      <c r="C29" s="16"/>
      <c r="D29" s="17"/>
      <c r="E29" s="18"/>
      <c r="F29" s="19"/>
      <c r="G29" s="17"/>
      <c r="H29" s="20"/>
      <c r="I29" s="19"/>
      <c r="J29" s="26"/>
    </row>
    <row r="30" spans="1:16" ht="15" customHeight="1" x14ac:dyDescent="0.25">
      <c r="A30" s="28" t="s">
        <v>9</v>
      </c>
      <c r="B30" s="29" t="s">
        <v>10</v>
      </c>
      <c r="C30" s="30" t="s">
        <v>11</v>
      </c>
      <c r="D30" s="31" t="s">
        <v>12</v>
      </c>
      <c r="E30" s="130" t="s">
        <v>13</v>
      </c>
      <c r="F30" s="130"/>
      <c r="G30" s="131" t="s">
        <v>14</v>
      </c>
      <c r="H30" s="131"/>
      <c r="I30" s="131" t="s">
        <v>15</v>
      </c>
      <c r="J30" s="131"/>
      <c r="N30" s="34"/>
      <c r="P30" s="35"/>
    </row>
    <row r="31" spans="1:16" x14ac:dyDescent="0.25">
      <c r="A31" s="36"/>
      <c r="B31" s="37"/>
      <c r="C31" s="38"/>
      <c r="D31" s="38"/>
      <c r="E31" s="33" t="s">
        <v>16</v>
      </c>
      <c r="F31" s="32" t="s">
        <v>17</v>
      </c>
      <c r="G31" s="39" t="s">
        <v>16</v>
      </c>
      <c r="H31" s="32" t="s">
        <v>17</v>
      </c>
      <c r="I31" s="33" t="s">
        <v>18</v>
      </c>
      <c r="J31" s="40" t="s">
        <v>17</v>
      </c>
      <c r="N31" s="34"/>
      <c r="P31" s="35"/>
    </row>
    <row r="32" spans="1:16" ht="14.1" customHeight="1" x14ac:dyDescent="0.25">
      <c r="A32" s="41">
        <v>1</v>
      </c>
      <c r="B32" s="42" t="s">
        <v>19</v>
      </c>
      <c r="C32" s="43" t="s">
        <v>20</v>
      </c>
      <c r="D32" s="44">
        <v>10</v>
      </c>
      <c r="E32" s="45">
        <v>0</v>
      </c>
      <c r="F32" s="46">
        <f t="shared" ref="F32:F42" si="0">PRODUCT(D32,E32)</f>
        <v>0</v>
      </c>
      <c r="G32" s="45">
        <v>0</v>
      </c>
      <c r="H32" s="46">
        <f t="shared" ref="H32:H44" si="1">PRODUCT(D32,G32)</f>
        <v>0</v>
      </c>
      <c r="I32" s="45">
        <v>0</v>
      </c>
      <c r="J32" s="47">
        <f t="shared" ref="J32:J44" si="2">PRODUCT(D32,I32)</f>
        <v>0</v>
      </c>
      <c r="N32" s="34"/>
      <c r="P32" s="35"/>
    </row>
    <row r="33" spans="1:16" ht="14.1" customHeight="1" x14ac:dyDescent="0.25">
      <c r="A33" s="41">
        <v>2</v>
      </c>
      <c r="B33" s="42" t="s">
        <v>21</v>
      </c>
      <c r="C33" s="43" t="s">
        <v>20</v>
      </c>
      <c r="D33" s="44">
        <v>20</v>
      </c>
      <c r="E33" s="45">
        <v>0</v>
      </c>
      <c r="F33" s="46">
        <f t="shared" si="0"/>
        <v>0</v>
      </c>
      <c r="G33" s="45">
        <v>0</v>
      </c>
      <c r="H33" s="46">
        <f t="shared" si="1"/>
        <v>0</v>
      </c>
      <c r="I33" s="45">
        <v>0</v>
      </c>
      <c r="J33" s="47">
        <f t="shared" si="2"/>
        <v>0</v>
      </c>
      <c r="N33" s="34"/>
      <c r="P33" s="35"/>
    </row>
    <row r="34" spans="1:16" ht="14.1" customHeight="1" x14ac:dyDescent="0.25">
      <c r="A34" s="41">
        <v>3</v>
      </c>
      <c r="B34" s="42" t="s">
        <v>22</v>
      </c>
      <c r="C34" s="43" t="s">
        <v>20</v>
      </c>
      <c r="D34" s="44">
        <v>50</v>
      </c>
      <c r="E34" s="45">
        <v>0</v>
      </c>
      <c r="F34" s="46">
        <f t="shared" si="0"/>
        <v>0</v>
      </c>
      <c r="G34" s="45">
        <v>0</v>
      </c>
      <c r="H34" s="46">
        <f t="shared" si="1"/>
        <v>0</v>
      </c>
      <c r="I34" s="45">
        <v>0</v>
      </c>
      <c r="J34" s="47">
        <f t="shared" si="2"/>
        <v>0</v>
      </c>
      <c r="N34" s="34"/>
      <c r="P34" s="35"/>
    </row>
    <row r="35" spans="1:16" ht="14.1" customHeight="1" x14ac:dyDescent="0.25">
      <c r="A35" s="41">
        <v>4</v>
      </c>
      <c r="B35" s="42" t="s">
        <v>23</v>
      </c>
      <c r="C35" s="43" t="s">
        <v>20</v>
      </c>
      <c r="D35" s="44">
        <v>20</v>
      </c>
      <c r="E35" s="45">
        <v>0</v>
      </c>
      <c r="F35" s="46">
        <f t="shared" si="0"/>
        <v>0</v>
      </c>
      <c r="G35" s="45">
        <v>0</v>
      </c>
      <c r="H35" s="46">
        <f t="shared" si="1"/>
        <v>0</v>
      </c>
      <c r="I35" s="45">
        <v>0</v>
      </c>
      <c r="J35" s="47">
        <f t="shared" si="2"/>
        <v>0</v>
      </c>
      <c r="N35" s="34"/>
      <c r="P35" s="35"/>
    </row>
    <row r="36" spans="1:16" ht="14.1" customHeight="1" x14ac:dyDescent="0.25">
      <c r="A36" s="41">
        <v>5</v>
      </c>
      <c r="B36" s="42" t="s">
        <v>24</v>
      </c>
      <c r="C36" s="43" t="s">
        <v>20</v>
      </c>
      <c r="D36" s="44">
        <v>70</v>
      </c>
      <c r="E36" s="45">
        <v>0</v>
      </c>
      <c r="F36" s="46">
        <f t="shared" si="0"/>
        <v>0</v>
      </c>
      <c r="G36" s="45">
        <v>0</v>
      </c>
      <c r="H36" s="46">
        <f t="shared" si="1"/>
        <v>0</v>
      </c>
      <c r="I36" s="45">
        <v>0</v>
      </c>
      <c r="J36" s="47">
        <f t="shared" si="2"/>
        <v>0</v>
      </c>
      <c r="N36" s="34"/>
      <c r="P36" s="35"/>
    </row>
    <row r="37" spans="1:16" ht="14.1" customHeight="1" x14ac:dyDescent="0.25">
      <c r="A37" s="41">
        <v>6</v>
      </c>
      <c r="B37" s="42" t="s">
        <v>25</v>
      </c>
      <c r="C37" s="43" t="s">
        <v>20</v>
      </c>
      <c r="D37" s="44">
        <v>10</v>
      </c>
      <c r="E37" s="45">
        <v>0</v>
      </c>
      <c r="F37" s="46">
        <f t="shared" si="0"/>
        <v>0</v>
      </c>
      <c r="G37" s="45">
        <v>0</v>
      </c>
      <c r="H37" s="46">
        <f t="shared" si="1"/>
        <v>0</v>
      </c>
      <c r="I37" s="45">
        <v>0</v>
      </c>
      <c r="J37" s="47">
        <f t="shared" si="2"/>
        <v>0</v>
      </c>
      <c r="N37" s="34"/>
      <c r="P37" s="35"/>
    </row>
    <row r="38" spans="1:16" ht="14.1" customHeight="1" x14ac:dyDescent="0.25">
      <c r="A38" s="41">
        <v>7</v>
      </c>
      <c r="B38" s="42" t="s">
        <v>67</v>
      </c>
      <c r="C38" s="43" t="s">
        <v>20</v>
      </c>
      <c r="D38" s="44">
        <v>20</v>
      </c>
      <c r="E38" s="45">
        <v>0</v>
      </c>
      <c r="F38" s="46">
        <f t="shared" si="0"/>
        <v>0</v>
      </c>
      <c r="G38" s="45">
        <v>0</v>
      </c>
      <c r="H38" s="46">
        <f t="shared" si="1"/>
        <v>0</v>
      </c>
      <c r="I38" s="45">
        <v>0</v>
      </c>
      <c r="J38" s="47">
        <f t="shared" si="2"/>
        <v>0</v>
      </c>
      <c r="N38" s="34"/>
      <c r="P38" s="35"/>
    </row>
    <row r="39" spans="1:16" ht="14.1" customHeight="1" x14ac:dyDescent="0.25">
      <c r="A39" s="41">
        <v>8</v>
      </c>
      <c r="B39" s="42" t="s">
        <v>66</v>
      </c>
      <c r="C39" s="43" t="s">
        <v>27</v>
      </c>
      <c r="D39" s="44">
        <v>1</v>
      </c>
      <c r="E39" s="45">
        <v>0</v>
      </c>
      <c r="F39" s="46">
        <f t="shared" si="0"/>
        <v>0</v>
      </c>
      <c r="G39" s="45">
        <v>0</v>
      </c>
      <c r="H39" s="46">
        <f t="shared" si="1"/>
        <v>0</v>
      </c>
      <c r="I39" s="45">
        <v>0</v>
      </c>
      <c r="J39" s="47">
        <f t="shared" si="2"/>
        <v>0</v>
      </c>
      <c r="N39" s="34"/>
      <c r="P39" s="35"/>
    </row>
    <row r="40" spans="1:16" ht="14.1" customHeight="1" x14ac:dyDescent="0.25">
      <c r="A40" s="41">
        <v>9</v>
      </c>
      <c r="B40" s="48" t="s">
        <v>26</v>
      </c>
      <c r="C40" s="49" t="s">
        <v>27</v>
      </c>
      <c r="D40" s="50">
        <v>18</v>
      </c>
      <c r="E40" s="45">
        <v>0</v>
      </c>
      <c r="F40" s="46">
        <f t="shared" si="0"/>
        <v>0</v>
      </c>
      <c r="G40" s="45">
        <v>0</v>
      </c>
      <c r="H40" s="46">
        <f t="shared" si="1"/>
        <v>0</v>
      </c>
      <c r="I40" s="45">
        <v>0</v>
      </c>
      <c r="J40" s="47">
        <f t="shared" si="2"/>
        <v>0</v>
      </c>
      <c r="N40" s="34"/>
      <c r="P40" s="35"/>
    </row>
    <row r="41" spans="1:16" ht="14.1" customHeight="1" x14ac:dyDescent="0.25">
      <c r="A41" s="41">
        <v>10</v>
      </c>
      <c r="B41" s="48" t="s">
        <v>28</v>
      </c>
      <c r="C41" s="49" t="s">
        <v>27</v>
      </c>
      <c r="D41" s="50">
        <v>4</v>
      </c>
      <c r="E41" s="45">
        <v>0</v>
      </c>
      <c r="F41" s="46">
        <f t="shared" si="0"/>
        <v>0</v>
      </c>
      <c r="G41" s="45">
        <v>0</v>
      </c>
      <c r="H41" s="46">
        <f t="shared" si="1"/>
        <v>0</v>
      </c>
      <c r="I41" s="45">
        <v>0</v>
      </c>
      <c r="J41" s="47">
        <f t="shared" si="2"/>
        <v>0</v>
      </c>
      <c r="N41" s="34"/>
      <c r="P41" s="35"/>
    </row>
    <row r="42" spans="1:16" ht="14.1" customHeight="1" x14ac:dyDescent="0.25">
      <c r="A42" s="41">
        <v>11</v>
      </c>
      <c r="B42" s="48" t="s">
        <v>68</v>
      </c>
      <c r="C42" s="49" t="s">
        <v>27</v>
      </c>
      <c r="D42" s="50">
        <v>1</v>
      </c>
      <c r="E42" s="45">
        <v>0</v>
      </c>
      <c r="F42" s="46">
        <f t="shared" si="0"/>
        <v>0</v>
      </c>
      <c r="G42" s="45">
        <v>0</v>
      </c>
      <c r="H42" s="46">
        <f t="shared" si="1"/>
        <v>0</v>
      </c>
      <c r="I42" s="45">
        <v>0</v>
      </c>
      <c r="J42" s="47">
        <f t="shared" si="2"/>
        <v>0</v>
      </c>
      <c r="N42" s="34"/>
      <c r="P42" s="35"/>
    </row>
    <row r="43" spans="1:16" ht="14.1" customHeight="1" x14ac:dyDescent="0.25">
      <c r="A43" s="41">
        <v>12</v>
      </c>
      <c r="B43" s="48" t="s">
        <v>29</v>
      </c>
      <c r="C43" s="49" t="s">
        <v>27</v>
      </c>
      <c r="D43" s="50">
        <v>1</v>
      </c>
      <c r="E43" s="45">
        <v>0</v>
      </c>
      <c r="F43" s="46">
        <f>PRODUCT(D43,E43)</f>
        <v>0</v>
      </c>
      <c r="G43" s="45">
        <v>0</v>
      </c>
      <c r="H43" s="46">
        <f t="shared" si="1"/>
        <v>0</v>
      </c>
      <c r="I43" s="45">
        <v>0</v>
      </c>
      <c r="J43" s="47">
        <f t="shared" si="2"/>
        <v>0</v>
      </c>
      <c r="N43" s="34"/>
      <c r="P43" s="35"/>
    </row>
    <row r="44" spans="1:16" ht="14.1" customHeight="1" x14ac:dyDescent="0.25">
      <c r="A44" s="41">
        <v>13</v>
      </c>
      <c r="B44" s="48" t="s">
        <v>30</v>
      </c>
      <c r="C44" s="49" t="s">
        <v>27</v>
      </c>
      <c r="D44" s="50">
        <v>23</v>
      </c>
      <c r="E44" s="45">
        <v>0</v>
      </c>
      <c r="F44" s="46">
        <f>PRODUCT(D44,E44)</f>
        <v>0</v>
      </c>
      <c r="G44" s="45">
        <v>0</v>
      </c>
      <c r="H44" s="46">
        <f t="shared" si="1"/>
        <v>0</v>
      </c>
      <c r="I44" s="45">
        <v>0</v>
      </c>
      <c r="J44" s="47">
        <f t="shared" si="2"/>
        <v>0</v>
      </c>
      <c r="N44" s="34"/>
      <c r="P44" s="35"/>
    </row>
    <row r="45" spans="1:16" ht="14.1" customHeight="1" x14ac:dyDescent="0.25">
      <c r="A45" s="41">
        <v>14</v>
      </c>
      <c r="B45" s="48" t="s">
        <v>31</v>
      </c>
      <c r="C45" s="53" t="s">
        <v>32</v>
      </c>
      <c r="D45" s="48">
        <v>1</v>
      </c>
      <c r="E45" s="45">
        <v>0</v>
      </c>
      <c r="F45" s="46">
        <f>PRODUCT(D45,E45)</f>
        <v>0</v>
      </c>
      <c r="G45" s="45">
        <v>0</v>
      </c>
      <c r="H45" s="46">
        <f>PRODUCT(D45,G45)</f>
        <v>0</v>
      </c>
      <c r="I45" s="45">
        <v>0</v>
      </c>
      <c r="J45" s="47">
        <f>PRODUCT(D45,I45)</f>
        <v>0</v>
      </c>
      <c r="N45" s="34"/>
      <c r="P45" s="35"/>
    </row>
    <row r="46" spans="1:16" ht="14.1" customHeight="1" x14ac:dyDescent="0.25">
      <c r="A46" s="41">
        <v>15</v>
      </c>
      <c r="B46" s="48" t="s">
        <v>33</v>
      </c>
      <c r="C46" s="54" t="s">
        <v>32</v>
      </c>
      <c r="D46" s="55">
        <v>1</v>
      </c>
      <c r="E46" s="45">
        <v>0</v>
      </c>
      <c r="F46" s="46">
        <f>PRODUCT(D46,E46)</f>
        <v>0</v>
      </c>
      <c r="G46" s="45">
        <v>0</v>
      </c>
      <c r="H46" s="46">
        <f>PRODUCT(D46,G46)</f>
        <v>0</v>
      </c>
      <c r="I46" s="45">
        <v>0</v>
      </c>
      <c r="J46" s="47">
        <f>PRODUCT(D46,I46)</f>
        <v>0</v>
      </c>
      <c r="N46" s="34"/>
      <c r="P46" s="35"/>
    </row>
    <row r="47" spans="1:16" ht="14.1" customHeight="1" thickBot="1" x14ac:dyDescent="0.3">
      <c r="A47" s="41">
        <v>16</v>
      </c>
      <c r="B47" s="48" t="s">
        <v>34</v>
      </c>
      <c r="C47" s="56" t="s">
        <v>27</v>
      </c>
      <c r="D47" s="48">
        <v>5</v>
      </c>
      <c r="E47" s="45">
        <v>0</v>
      </c>
      <c r="F47" s="46">
        <f>PRODUCT(D47,E47)</f>
        <v>0</v>
      </c>
      <c r="G47" s="45">
        <v>0</v>
      </c>
      <c r="H47" s="46">
        <f>PRODUCT(D47,G47)</f>
        <v>0</v>
      </c>
      <c r="I47" s="45">
        <v>0</v>
      </c>
      <c r="J47" s="47">
        <f>PRODUCT(D47,I47)</f>
        <v>0</v>
      </c>
    </row>
    <row r="48" spans="1:16" ht="14.1" customHeight="1" x14ac:dyDescent="0.25">
      <c r="A48" s="41"/>
      <c r="B48" s="57" t="s">
        <v>35</v>
      </c>
      <c r="C48" s="58"/>
      <c r="D48" s="59">
        <v>1</v>
      </c>
      <c r="E48" s="60"/>
      <c r="F48" s="61">
        <f>SUM(F32:F47)</f>
        <v>0</v>
      </c>
      <c r="G48" s="62"/>
      <c r="H48" s="62">
        <f>SUM(H32:H47)</f>
        <v>0</v>
      </c>
      <c r="I48" s="62"/>
      <c r="J48" s="63">
        <f>SUM(J32:J47)</f>
        <v>0</v>
      </c>
    </row>
    <row r="49" spans="1:11" ht="14.1" customHeight="1" x14ac:dyDescent="0.25">
      <c r="B49" s="64" t="s">
        <v>36</v>
      </c>
      <c r="C49" s="65">
        <v>0.08</v>
      </c>
      <c r="D49" s="66"/>
      <c r="E49" s="47"/>
      <c r="F49" s="67"/>
      <c r="G49" s="67"/>
      <c r="H49" s="68">
        <f>PRODUCT(H48,C49)</f>
        <v>0</v>
      </c>
      <c r="I49" s="67"/>
      <c r="J49" s="69">
        <f>PRODUCT(J48,C49)</f>
        <v>0</v>
      </c>
    </row>
    <row r="50" spans="1:11" ht="14.1" customHeight="1" x14ac:dyDescent="0.25">
      <c r="B50" s="64" t="s">
        <v>37</v>
      </c>
      <c r="C50" s="70"/>
      <c r="D50" s="71"/>
      <c r="E50" s="47"/>
      <c r="F50" s="67"/>
      <c r="G50" s="67"/>
      <c r="H50" s="72">
        <f>SUM(H48:H49)</f>
        <v>0</v>
      </c>
      <c r="I50" s="67"/>
      <c r="J50" s="73">
        <f>SUM(J48:J49)</f>
        <v>0</v>
      </c>
    </row>
    <row r="51" spans="1:11" ht="14.1" customHeight="1" x14ac:dyDescent="0.25">
      <c r="B51" s="74" t="s">
        <v>5</v>
      </c>
      <c r="C51" s="75">
        <v>0.06</v>
      </c>
      <c r="D51" s="76"/>
      <c r="E51" s="77"/>
      <c r="F51" s="78">
        <f>PRODUCT(F48,C51)</f>
        <v>0</v>
      </c>
      <c r="G51" s="78"/>
      <c r="H51" s="78">
        <f>PRODUCT(H50,C51)</f>
        <v>0</v>
      </c>
      <c r="I51" s="78"/>
      <c r="J51" s="79">
        <f>PRODUCT(J50,C51)</f>
        <v>0</v>
      </c>
      <c r="K51" s="80"/>
    </row>
    <row r="52" spans="1:11" ht="40.5" customHeight="1" x14ac:dyDescent="0.25">
      <c r="B52" s="81"/>
      <c r="C52" s="82"/>
      <c r="D52" s="83"/>
      <c r="E52" s="84"/>
      <c r="F52" s="85"/>
      <c r="G52" s="85"/>
      <c r="H52" s="85"/>
      <c r="I52" s="85"/>
      <c r="J52" s="85"/>
      <c r="K52" s="80"/>
    </row>
    <row r="53" spans="1:11" ht="14.1" customHeight="1" x14ac:dyDescent="0.25">
      <c r="B53" s="86" t="s">
        <v>38</v>
      </c>
      <c r="C53" s="87"/>
      <c r="D53" s="87"/>
      <c r="E53" s="51"/>
      <c r="F53" s="47"/>
      <c r="G53" s="51"/>
      <c r="H53" s="47"/>
      <c r="I53" s="51"/>
      <c r="J53" s="47"/>
    </row>
    <row r="54" spans="1:11" ht="14.1" customHeight="1" x14ac:dyDescent="0.25">
      <c r="A54" s="41">
        <v>17</v>
      </c>
      <c r="B54" s="88" t="s">
        <v>54</v>
      </c>
      <c r="C54" s="89" t="s">
        <v>27</v>
      </c>
      <c r="D54" s="88">
        <v>9</v>
      </c>
      <c r="E54" s="90">
        <v>0</v>
      </c>
      <c r="F54" s="47">
        <f t="shared" ref="F54:F69" si="3">PRODUCT(D54,E54)</f>
        <v>0</v>
      </c>
      <c r="G54" s="90">
        <v>0</v>
      </c>
      <c r="H54" s="46">
        <f>PRODUCT(D54,G54)</f>
        <v>0</v>
      </c>
      <c r="I54" s="45">
        <v>0</v>
      </c>
      <c r="J54" s="47">
        <f>PRODUCT(D54,I54)</f>
        <v>0</v>
      </c>
    </row>
    <row r="55" spans="1:11" ht="14.1" customHeight="1" x14ac:dyDescent="0.25">
      <c r="A55" s="41">
        <v>18</v>
      </c>
      <c r="B55" s="92" t="s">
        <v>61</v>
      </c>
      <c r="C55" s="93" t="s">
        <v>20</v>
      </c>
      <c r="D55" s="92">
        <v>60</v>
      </c>
      <c r="E55" s="90">
        <v>0</v>
      </c>
      <c r="F55" s="47">
        <f t="shared" si="3"/>
        <v>0</v>
      </c>
      <c r="G55" s="90">
        <v>0</v>
      </c>
      <c r="H55" s="94">
        <f>PRODUCT(D55,G55)</f>
        <v>0</v>
      </c>
      <c r="I55" s="45">
        <v>0</v>
      </c>
      <c r="J55" s="91">
        <v>0</v>
      </c>
    </row>
    <row r="56" spans="1:11" ht="14.1" customHeight="1" x14ac:dyDescent="0.25">
      <c r="A56" s="41">
        <v>19</v>
      </c>
      <c r="B56" s="92" t="s">
        <v>62</v>
      </c>
      <c r="C56" s="93" t="s">
        <v>20</v>
      </c>
      <c r="D56" s="92">
        <v>40</v>
      </c>
      <c r="E56" s="90">
        <v>0</v>
      </c>
      <c r="F56" s="47">
        <f t="shared" si="3"/>
        <v>0</v>
      </c>
      <c r="G56" s="90">
        <v>0</v>
      </c>
      <c r="H56" s="94">
        <f>PRODUCT(D56,G56)</f>
        <v>0</v>
      </c>
      <c r="I56" s="45">
        <v>0</v>
      </c>
      <c r="J56" s="91">
        <v>0</v>
      </c>
    </row>
    <row r="57" spans="1:11" ht="14.1" customHeight="1" x14ac:dyDescent="0.25">
      <c r="A57" s="41">
        <v>20</v>
      </c>
      <c r="B57" s="92" t="s">
        <v>39</v>
      </c>
      <c r="C57" s="95" t="s">
        <v>27</v>
      </c>
      <c r="D57" s="92">
        <v>3</v>
      </c>
      <c r="E57" s="90">
        <v>0</v>
      </c>
      <c r="F57" s="47">
        <f t="shared" si="3"/>
        <v>0</v>
      </c>
      <c r="G57" s="90">
        <v>0</v>
      </c>
      <c r="H57" s="47">
        <v>0</v>
      </c>
      <c r="I57" s="45">
        <v>0</v>
      </c>
      <c r="J57" s="47">
        <f>PRODUCT(D57,I57)</f>
        <v>0</v>
      </c>
    </row>
    <row r="58" spans="1:11" ht="14.1" customHeight="1" x14ac:dyDescent="0.25">
      <c r="A58" s="41">
        <v>21</v>
      </c>
      <c r="B58" s="92" t="s">
        <v>55</v>
      </c>
      <c r="C58" s="93" t="s">
        <v>27</v>
      </c>
      <c r="D58" s="92">
        <v>21</v>
      </c>
      <c r="E58" s="90">
        <v>0</v>
      </c>
      <c r="F58" s="47">
        <f t="shared" si="3"/>
        <v>0</v>
      </c>
      <c r="G58" s="90">
        <v>0</v>
      </c>
      <c r="H58" s="47">
        <v>0</v>
      </c>
      <c r="I58" s="45">
        <v>0</v>
      </c>
      <c r="J58" s="47">
        <f>PRODUCT(D58,I58)</f>
        <v>0</v>
      </c>
    </row>
    <row r="59" spans="1:11" s="124" customFormat="1" ht="27.75" customHeight="1" x14ac:dyDescent="0.25">
      <c r="A59" s="41">
        <v>22</v>
      </c>
      <c r="B59" s="92" t="s">
        <v>56</v>
      </c>
      <c r="C59" s="93" t="s">
        <v>27</v>
      </c>
      <c r="D59" s="92">
        <v>9</v>
      </c>
      <c r="E59" s="90">
        <v>0</v>
      </c>
      <c r="F59" s="52">
        <f>PRODUCT(D59,E59)</f>
        <v>0</v>
      </c>
      <c r="G59" s="90">
        <v>0</v>
      </c>
      <c r="H59" s="51">
        <v>0</v>
      </c>
      <c r="I59" s="45">
        <v>0</v>
      </c>
      <c r="J59" s="47">
        <f>PRODUCT(D59,I59)</f>
        <v>0</v>
      </c>
    </row>
    <row r="60" spans="1:11" ht="14.1" customHeight="1" x14ac:dyDescent="0.25">
      <c r="A60" s="41">
        <v>23</v>
      </c>
      <c r="B60" s="92" t="s">
        <v>40</v>
      </c>
      <c r="C60" s="93" t="s">
        <v>27</v>
      </c>
      <c r="D60" s="92">
        <v>60</v>
      </c>
      <c r="E60" s="90">
        <v>0</v>
      </c>
      <c r="F60" s="96">
        <f t="shared" si="3"/>
        <v>0</v>
      </c>
      <c r="G60" s="90">
        <v>0</v>
      </c>
      <c r="H60" s="47">
        <v>0</v>
      </c>
      <c r="I60" s="45">
        <v>0</v>
      </c>
      <c r="J60" s="47">
        <f t="shared" ref="J60:J68" si="4">PRODUCT(D60,I60)</f>
        <v>0</v>
      </c>
    </row>
    <row r="61" spans="1:11" ht="14.1" customHeight="1" x14ac:dyDescent="0.25">
      <c r="A61" s="41">
        <v>24</v>
      </c>
      <c r="B61" s="92" t="s">
        <v>63</v>
      </c>
      <c r="C61" s="93" t="s">
        <v>27</v>
      </c>
      <c r="D61" s="92">
        <v>1</v>
      </c>
      <c r="E61" s="90">
        <v>0</v>
      </c>
      <c r="F61" s="96">
        <f t="shared" si="3"/>
        <v>0</v>
      </c>
      <c r="G61" s="90">
        <v>0</v>
      </c>
      <c r="H61" s="47">
        <v>0</v>
      </c>
      <c r="I61" s="45">
        <v>0</v>
      </c>
      <c r="J61" s="47">
        <f t="shared" si="4"/>
        <v>0</v>
      </c>
    </row>
    <row r="62" spans="1:11" ht="14.1" customHeight="1" x14ac:dyDescent="0.25">
      <c r="A62" s="41">
        <v>25</v>
      </c>
      <c r="B62" s="92" t="s">
        <v>41</v>
      </c>
      <c r="C62" s="93" t="s">
        <v>27</v>
      </c>
      <c r="D62" s="92">
        <v>3</v>
      </c>
      <c r="E62" s="90">
        <v>0</v>
      </c>
      <c r="F62" s="96">
        <f t="shared" si="3"/>
        <v>0</v>
      </c>
      <c r="G62" s="90">
        <v>0</v>
      </c>
      <c r="H62" s="47">
        <v>0</v>
      </c>
      <c r="I62" s="45">
        <v>0</v>
      </c>
      <c r="J62" s="47">
        <f t="shared" si="4"/>
        <v>0</v>
      </c>
    </row>
    <row r="63" spans="1:11" ht="14.1" customHeight="1" x14ac:dyDescent="0.25">
      <c r="A63" s="41">
        <v>26</v>
      </c>
      <c r="B63" s="92" t="s">
        <v>42</v>
      </c>
      <c r="C63" s="93" t="s">
        <v>27</v>
      </c>
      <c r="D63" s="92">
        <v>18</v>
      </c>
      <c r="E63" s="90">
        <v>0</v>
      </c>
      <c r="F63" s="96">
        <f t="shared" si="3"/>
        <v>0</v>
      </c>
      <c r="G63" s="90">
        <v>0</v>
      </c>
      <c r="H63" s="47">
        <v>0</v>
      </c>
      <c r="I63" s="45">
        <v>0</v>
      </c>
      <c r="J63" s="47">
        <f t="shared" si="4"/>
        <v>0</v>
      </c>
    </row>
    <row r="64" spans="1:11" ht="14.1" customHeight="1" x14ac:dyDescent="0.25">
      <c r="A64" s="41">
        <v>27</v>
      </c>
      <c r="B64" s="92" t="s">
        <v>57</v>
      </c>
      <c r="C64" s="93" t="s">
        <v>27</v>
      </c>
      <c r="D64" s="92">
        <v>35</v>
      </c>
      <c r="E64" s="90">
        <v>0</v>
      </c>
      <c r="F64" s="96">
        <f t="shared" si="3"/>
        <v>0</v>
      </c>
      <c r="G64" s="90">
        <v>0</v>
      </c>
      <c r="H64" s="47">
        <v>0</v>
      </c>
      <c r="I64" s="45">
        <v>0</v>
      </c>
      <c r="J64" s="47">
        <f t="shared" si="4"/>
        <v>0</v>
      </c>
    </row>
    <row r="65" spans="1:11" ht="14.1" customHeight="1" x14ac:dyDescent="0.25">
      <c r="A65" s="41">
        <v>28</v>
      </c>
      <c r="B65" s="92" t="s">
        <v>58</v>
      </c>
      <c r="C65" s="93" t="s">
        <v>27</v>
      </c>
      <c r="D65" s="92">
        <v>42</v>
      </c>
      <c r="E65" s="90">
        <v>0</v>
      </c>
      <c r="F65" s="91">
        <f t="shared" si="3"/>
        <v>0</v>
      </c>
      <c r="G65" s="90">
        <v>0</v>
      </c>
      <c r="H65" s="47">
        <v>0</v>
      </c>
      <c r="I65" s="45">
        <v>0</v>
      </c>
      <c r="J65" s="91">
        <f t="shared" si="4"/>
        <v>0</v>
      </c>
    </row>
    <row r="66" spans="1:11" ht="14.1" customHeight="1" x14ac:dyDescent="0.25">
      <c r="A66" s="41">
        <v>29</v>
      </c>
      <c r="B66" s="92" t="s">
        <v>43</v>
      </c>
      <c r="C66" s="93" t="s">
        <v>27</v>
      </c>
      <c r="D66" s="92">
        <v>3</v>
      </c>
      <c r="E66" s="90">
        <v>0</v>
      </c>
      <c r="F66" s="47">
        <f t="shared" si="3"/>
        <v>0</v>
      </c>
      <c r="G66" s="90">
        <v>0</v>
      </c>
      <c r="H66" s="47">
        <v>0</v>
      </c>
      <c r="I66" s="45">
        <v>0</v>
      </c>
      <c r="J66" s="47">
        <f t="shared" si="4"/>
        <v>0</v>
      </c>
    </row>
    <row r="67" spans="1:11" ht="14.1" customHeight="1" x14ac:dyDescent="0.25">
      <c r="A67" s="41">
        <v>30</v>
      </c>
      <c r="B67" s="92" t="s">
        <v>44</v>
      </c>
      <c r="C67" s="93" t="s">
        <v>27</v>
      </c>
      <c r="D67" s="92">
        <v>3</v>
      </c>
      <c r="E67" s="90">
        <v>0</v>
      </c>
      <c r="F67" s="91">
        <f t="shared" si="3"/>
        <v>0</v>
      </c>
      <c r="G67" s="90">
        <v>0</v>
      </c>
      <c r="H67" s="47">
        <v>0</v>
      </c>
      <c r="I67" s="45">
        <v>0</v>
      </c>
      <c r="J67" s="91">
        <f t="shared" si="4"/>
        <v>0</v>
      </c>
    </row>
    <row r="68" spans="1:11" ht="14.1" customHeight="1" x14ac:dyDescent="0.25">
      <c r="A68" s="41">
        <v>31</v>
      </c>
      <c r="B68" s="92" t="s">
        <v>45</v>
      </c>
      <c r="C68" s="93" t="s">
        <v>27</v>
      </c>
      <c r="D68" s="92">
        <v>3</v>
      </c>
      <c r="E68" s="90">
        <v>0</v>
      </c>
      <c r="F68" s="91">
        <f t="shared" si="3"/>
        <v>0</v>
      </c>
      <c r="G68" s="90">
        <v>0</v>
      </c>
      <c r="H68" s="47">
        <v>0</v>
      </c>
      <c r="I68" s="45">
        <v>0</v>
      </c>
      <c r="J68" s="91">
        <f t="shared" si="4"/>
        <v>0</v>
      </c>
    </row>
    <row r="69" spans="1:11" s="129" customFormat="1" ht="14.1" customHeight="1" x14ac:dyDescent="0.25">
      <c r="A69" s="41">
        <v>32</v>
      </c>
      <c r="B69" s="125" t="s">
        <v>59</v>
      </c>
      <c r="C69" s="126" t="s">
        <v>27</v>
      </c>
      <c r="D69" s="125">
        <v>1</v>
      </c>
      <c r="E69" s="90">
        <v>0</v>
      </c>
      <c r="F69" s="127">
        <f t="shared" si="3"/>
        <v>0</v>
      </c>
      <c r="G69" s="90">
        <v>0</v>
      </c>
      <c r="H69" s="128">
        <v>0</v>
      </c>
      <c r="I69" s="45">
        <v>0</v>
      </c>
      <c r="J69" s="127">
        <f>PRODUCT(D69,I69)</f>
        <v>0</v>
      </c>
    </row>
    <row r="70" spans="1:11" s="129" customFormat="1" ht="14.1" customHeight="1" thickBot="1" x14ac:dyDescent="0.3">
      <c r="A70" s="41">
        <v>33</v>
      </c>
      <c r="B70" s="125" t="s">
        <v>60</v>
      </c>
      <c r="C70" s="126" t="s">
        <v>27</v>
      </c>
      <c r="D70" s="125">
        <v>1</v>
      </c>
      <c r="E70" s="90">
        <v>0</v>
      </c>
      <c r="F70" s="127">
        <f>PRODUCT(D70,E70)</f>
        <v>0</v>
      </c>
      <c r="G70" s="90">
        <v>0</v>
      </c>
      <c r="H70" s="128">
        <v>0</v>
      </c>
      <c r="I70" s="45">
        <v>0</v>
      </c>
      <c r="J70" s="127">
        <f>PRODUCT(D70,I70)</f>
        <v>0</v>
      </c>
    </row>
    <row r="71" spans="1:11" ht="14.1" customHeight="1" x14ac:dyDescent="0.25">
      <c r="A71" s="41"/>
      <c r="B71" s="97" t="s">
        <v>35</v>
      </c>
      <c r="C71" s="98"/>
      <c r="D71" s="99">
        <v>1</v>
      </c>
      <c r="E71" s="100"/>
      <c r="F71" s="101">
        <f>SUM(F54:F70)</f>
        <v>0</v>
      </c>
      <c r="G71" s="102"/>
      <c r="H71" s="102">
        <f>SUM(H54:H70)</f>
        <v>0</v>
      </c>
      <c r="I71" s="102"/>
      <c r="J71" s="103">
        <f>SUM(J54:J70)</f>
        <v>0</v>
      </c>
    </row>
    <row r="72" spans="1:11" ht="14.1" customHeight="1" x14ac:dyDescent="0.25">
      <c r="B72" s="104" t="s">
        <v>36</v>
      </c>
      <c r="C72" s="105">
        <v>0.08</v>
      </c>
      <c r="D72" s="24"/>
      <c r="E72" s="106"/>
      <c r="F72" s="107"/>
      <c r="G72" s="107"/>
      <c r="H72" s="85">
        <f>PRODUCT(H71,C72)</f>
        <v>0</v>
      </c>
      <c r="I72" s="107"/>
      <c r="J72" s="108">
        <f>PRODUCT(J71,C72)</f>
        <v>0</v>
      </c>
    </row>
    <row r="73" spans="1:11" ht="14.1" customHeight="1" x14ac:dyDescent="0.25">
      <c r="B73" s="64" t="s">
        <v>37</v>
      </c>
      <c r="C73" s="70"/>
      <c r="D73" s="71"/>
      <c r="E73" s="47"/>
      <c r="F73" s="67"/>
      <c r="G73" s="67"/>
      <c r="H73" s="72">
        <f>SUM(H71:H72)</f>
        <v>0</v>
      </c>
      <c r="I73" s="67"/>
      <c r="J73" s="73">
        <f>SUM(J71:J72)</f>
        <v>0</v>
      </c>
    </row>
    <row r="74" spans="1:11" ht="14.1" customHeight="1" x14ac:dyDescent="0.25">
      <c r="B74" s="74" t="s">
        <v>5</v>
      </c>
      <c r="C74" s="75">
        <v>0.02</v>
      </c>
      <c r="D74" s="76"/>
      <c r="E74" s="77"/>
      <c r="F74" s="78">
        <f>PRODUCT(F71,C74)</f>
        <v>0</v>
      </c>
      <c r="G74" s="78"/>
      <c r="H74" s="78">
        <f>PRODUCT(H73,C74)</f>
        <v>0</v>
      </c>
      <c r="I74" s="78"/>
      <c r="J74" s="79">
        <f>PRODUCT(J73,C74)</f>
        <v>0</v>
      </c>
      <c r="K74" s="80"/>
    </row>
    <row r="75" spans="1:11" ht="40.5" customHeight="1" x14ac:dyDescent="0.25">
      <c r="B75" s="81"/>
      <c r="C75" s="82"/>
      <c r="D75" s="83"/>
      <c r="E75" s="84"/>
      <c r="F75" s="85"/>
      <c r="G75" s="85"/>
      <c r="H75" s="85"/>
      <c r="I75" s="85"/>
      <c r="J75" s="85"/>
      <c r="K75" s="80"/>
    </row>
    <row r="76" spans="1:11" ht="14.1" customHeight="1" x14ac:dyDescent="0.25">
      <c r="B76" s="109" t="s">
        <v>7</v>
      </c>
      <c r="C76" s="110"/>
      <c r="D76" s="111"/>
      <c r="E76" s="90"/>
      <c r="F76" s="91"/>
      <c r="G76" s="90"/>
      <c r="H76" s="91"/>
      <c r="I76" s="90"/>
      <c r="J76" s="91"/>
    </row>
    <row r="77" spans="1:11" ht="14.1" customHeight="1" x14ac:dyDescent="0.25">
      <c r="A77" s="112">
        <v>34</v>
      </c>
      <c r="B77" s="113" t="s">
        <v>64</v>
      </c>
      <c r="C77" s="110" t="s">
        <v>46</v>
      </c>
      <c r="D77" s="111">
        <v>8</v>
      </c>
      <c r="E77" s="90">
        <v>0</v>
      </c>
      <c r="F77" s="91">
        <f>PRODUCT(D77,E77)</f>
        <v>0</v>
      </c>
      <c r="G77" s="90"/>
      <c r="H77" s="91"/>
      <c r="I77" s="90"/>
      <c r="J77" s="91"/>
    </row>
    <row r="78" spans="1:11" ht="14.1" customHeight="1" x14ac:dyDescent="0.25">
      <c r="A78" s="112">
        <v>35</v>
      </c>
      <c r="B78" s="113" t="s">
        <v>65</v>
      </c>
      <c r="C78" s="110" t="s">
        <v>46</v>
      </c>
      <c r="D78" s="111">
        <v>2</v>
      </c>
      <c r="E78" s="90">
        <v>0</v>
      </c>
      <c r="F78" s="91">
        <f>PRODUCT(D78,E78)</f>
        <v>0</v>
      </c>
      <c r="G78" s="90"/>
      <c r="H78" s="91"/>
      <c r="I78" s="90"/>
      <c r="J78" s="91"/>
    </row>
    <row r="79" spans="1:11" ht="14.1" customHeight="1" x14ac:dyDescent="0.25">
      <c r="A79" s="112">
        <v>36</v>
      </c>
      <c r="B79" s="113" t="s">
        <v>47</v>
      </c>
      <c r="C79" s="110" t="s">
        <v>46</v>
      </c>
      <c r="D79" s="111">
        <v>16</v>
      </c>
      <c r="E79" s="90">
        <v>0</v>
      </c>
      <c r="F79" s="91">
        <f>PRODUCT(D79,E79)</f>
        <v>0</v>
      </c>
      <c r="G79" s="90"/>
      <c r="H79" s="91"/>
      <c r="I79" s="90"/>
      <c r="J79" s="91"/>
    </row>
    <row r="80" spans="1:11" ht="14.1" customHeight="1" x14ac:dyDescent="0.25">
      <c r="A80" s="112">
        <v>37</v>
      </c>
      <c r="B80" s="114" t="s">
        <v>48</v>
      </c>
      <c r="C80" s="110" t="s">
        <v>46</v>
      </c>
      <c r="D80" s="111">
        <v>6</v>
      </c>
      <c r="E80" s="90">
        <v>0</v>
      </c>
      <c r="F80" s="91">
        <f>PRODUCT(D80,E80)</f>
        <v>0</v>
      </c>
      <c r="G80" s="90"/>
      <c r="H80" s="91"/>
      <c r="I80" s="90"/>
      <c r="J80" s="91"/>
    </row>
    <row r="81" spans="1:10" ht="14.1" customHeight="1" x14ac:dyDescent="0.25">
      <c r="A81" s="112">
        <v>38</v>
      </c>
      <c r="B81" s="114" t="s">
        <v>49</v>
      </c>
      <c r="C81" s="110" t="s">
        <v>46</v>
      </c>
      <c r="D81" s="111">
        <v>6</v>
      </c>
      <c r="E81" s="90">
        <v>0</v>
      </c>
      <c r="F81" s="91">
        <f>PRODUCT(D81,E81)</f>
        <v>0</v>
      </c>
      <c r="G81" s="90"/>
      <c r="H81" s="91"/>
      <c r="I81" s="90"/>
      <c r="J81" s="91"/>
    </row>
    <row r="82" spans="1:10" ht="14.1" customHeight="1" x14ac:dyDescent="0.25">
      <c r="A82" s="112"/>
      <c r="B82" s="115" t="s">
        <v>50</v>
      </c>
      <c r="C82" s="116"/>
      <c r="D82" s="117">
        <v>1</v>
      </c>
      <c r="E82" s="118"/>
      <c r="F82" s="119">
        <f>SUM(F76:F81)</f>
        <v>0</v>
      </c>
      <c r="G82" s="120"/>
      <c r="H82" s="120">
        <f>SUM(H76:H81)</f>
        <v>0</v>
      </c>
      <c r="I82" s="120"/>
      <c r="J82" s="121">
        <f>SUM(J76:J81)</f>
        <v>0</v>
      </c>
    </row>
    <row r="84" spans="1:10" x14ac:dyDescent="0.25">
      <c r="B84" s="122" t="s">
        <v>51</v>
      </c>
    </row>
    <row r="85" spans="1:10" x14ac:dyDescent="0.25">
      <c r="B85" s="123" t="s">
        <v>52</v>
      </c>
    </row>
    <row r="86" spans="1:10" x14ac:dyDescent="0.25">
      <c r="B86" s="123" t="s">
        <v>53</v>
      </c>
    </row>
  </sheetData>
  <sheetProtection selectLockedCells="1" selectUnlockedCells="1"/>
  <mergeCells count="3">
    <mergeCell ref="E30:F30"/>
    <mergeCell ref="G30:H30"/>
    <mergeCell ref="I30:J30"/>
  </mergeCells>
  <pageMargins left="0.51180555555555551" right="0.19652777777777777" top="1.2402777777777778" bottom="0.47222222222222221" header="0.31527777777777777" footer="0.2361111111111111"/>
  <pageSetup paperSize="9" orientation="landscape" useFirstPageNumber="1" horizontalDpi="300" verticalDpi="300"/>
  <headerFooter alignWithMargins="0">
    <oddFooter>&amp;R&amp;P/&amp;N</oddFooter>
  </headerFooter>
  <rowBreaks count="1" manualBreakCount="1">
    <brk id="28" max="9" man="1"/>
  </rowBreak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NOVÁ</vt:lpstr>
      <vt:lpstr>Excel_BuiltIn_Print_Area_2</vt:lpstr>
      <vt:lpstr>Excel_BuiltIn_Print_Titles_2</vt:lpstr>
      <vt:lpstr>NOVÁ!Názvy_tisku</vt:lpstr>
      <vt:lpstr>NOVÁ!Oblast_tisku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Faflík</dc:creator>
  <cp:lastModifiedBy>kospr</cp:lastModifiedBy>
  <cp:lastPrinted>2017-10-05T13:12:46Z</cp:lastPrinted>
  <dcterms:created xsi:type="dcterms:W3CDTF">2017-07-17T10:48:33Z</dcterms:created>
  <dcterms:modified xsi:type="dcterms:W3CDTF">2018-05-21T07:00:15Z</dcterms:modified>
</cp:coreProperties>
</file>