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Příloha č. 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<sst xmlns="http://schemas.openxmlformats.org/spreadsheetml/2006/main" count="62" uniqueCount="49">
  <si>
    <t>Jednotka</t>
  </si>
  <si>
    <t>Počet jednotek</t>
  </si>
  <si>
    <t>Cena bez DPH</t>
  </si>
  <si>
    <t xml:space="preserve"> DPH</t>
  </si>
  <si>
    <t>Cena vč. DPH</t>
  </si>
  <si>
    <t>(bez DPH)</t>
  </si>
  <si>
    <t>za 1 prům. měsíc</t>
  </si>
  <si>
    <t>(v %)</t>
  </si>
  <si>
    <t>1 SIM</t>
  </si>
  <si>
    <t>1 minuta</t>
  </si>
  <si>
    <t>1 SMS</t>
  </si>
  <si>
    <t xml:space="preserve">Druh požadovaných služeb </t>
  </si>
  <si>
    <t>Datové tarify:</t>
  </si>
  <si>
    <t>Cena Kč / jednotka</t>
  </si>
  <si>
    <t>Hlasový tarif A) bez volných jednotek</t>
  </si>
  <si>
    <t>1.</t>
  </si>
  <si>
    <t>- měsíční paušál bez volných minut a SMS</t>
  </si>
  <si>
    <t>2.</t>
  </si>
  <si>
    <t>vnitrostátní odchozí hovory</t>
  </si>
  <si>
    <t>služby SMS, MMS</t>
  </si>
  <si>
    <t>1 MMS</t>
  </si>
  <si>
    <t>- měsíční platba za používání VPN</t>
  </si>
  <si>
    <t>- do mobilní sítě Vodafone</t>
  </si>
  <si>
    <t>- do mobilní sítě T-Mobile</t>
  </si>
  <si>
    <t>- do pevných sítí</t>
  </si>
  <si>
    <t>3.</t>
  </si>
  <si>
    <t>4.</t>
  </si>
  <si>
    <t>5.</t>
  </si>
  <si>
    <t>6.</t>
  </si>
  <si>
    <t>7.</t>
  </si>
  <si>
    <t>8.</t>
  </si>
  <si>
    <t>9.</t>
  </si>
  <si>
    <t>10.</t>
  </si>
  <si>
    <t>- měsíční paušální platba</t>
  </si>
  <si>
    <t>- odchozí SMS</t>
  </si>
  <si>
    <t>- odchozí MMS</t>
  </si>
  <si>
    <t>NABÍDKOVÁ CENA ZA JEDEN MĚSÍC SLUŽEB</t>
  </si>
  <si>
    <t>NABÍDKOVÁ CENA ZA DOBU PLNĚNÍ 24 měsíců</t>
  </si>
  <si>
    <t>11.</t>
  </si>
  <si>
    <t>- do mobilní sítě O2</t>
  </si>
  <si>
    <t>12.</t>
  </si>
  <si>
    <t>Hlasový tarif B) s neomezeným provozem v ČR</t>
  </si>
  <si>
    <t>13.</t>
  </si>
  <si>
    <t>14.</t>
  </si>
  <si>
    <t>- v rámci vlastních SIM uzavřené smlouvy (VPN)</t>
  </si>
  <si>
    <t>- odchozí SMS v rámci vlastních SIM uzavřené smlouvy (VPN)</t>
  </si>
  <si>
    <t>- měsíční datový tarif s min 30 GB</t>
  </si>
  <si>
    <t>- měsíční datový tarif s min 6 GB</t>
  </si>
  <si>
    <t>- měsíční datový tarif s min 3 GB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</si>
</sst>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Kč&quot;"/>
    <numFmt numFmtId="175" formatCode="#,##0.0000\ &quot;Kč&quot;"/>
    <numFmt numFmtId="176" formatCode="#,##0.0000000000\ &quot;Kč&quot;"/>
    <numFmt numFmtId="177" formatCode="#,##0.000\ &quot;Kč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\ &quot;Kč&quot;;[Red]\-#,##0.000\ &quot;Kč&quot;"/>
    <numFmt numFmtId="182" formatCode="#,##0_ ;\-#,##0\ "/>
    <numFmt numFmtId="183" formatCode="0.0%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ahoma"/>
      <family val="2"/>
    </font>
    <font>
      <b/>
      <sz val="10.5"/>
      <name val="Tahoma"/>
      <family val="2"/>
    </font>
    <font>
      <sz val="10.5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hidden="1"/>
    </xf>
    <xf numFmtId="174" fontId="22" fillId="0" borderId="0" xfId="0" applyNumberFormat="1" applyFont="1" applyFill="1" applyBorder="1" applyAlignment="1" applyProtection="1">
      <alignment horizontal="right"/>
      <protection hidden="1"/>
    </xf>
    <xf numFmtId="0" fontId="22" fillId="0" borderId="0" xfId="0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8" fontId="20" fillId="0" borderId="0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 horizontal="center"/>
      <protection hidden="1"/>
    </xf>
    <xf numFmtId="174" fontId="21" fillId="0" borderId="0" xfId="0" applyNumberFormat="1" applyFont="1" applyFill="1" applyAlignment="1" applyProtection="1">
      <alignment/>
      <protection hidden="1"/>
    </xf>
    <xf numFmtId="174" fontId="23" fillId="0" borderId="0" xfId="0" applyNumberFormat="1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 horizontal="center"/>
      <protection locked="0"/>
    </xf>
    <xf numFmtId="49" fontId="22" fillId="0" borderId="0" xfId="0" applyNumberFormat="1" applyFont="1" applyFill="1" applyBorder="1" applyAlignment="1" applyProtection="1">
      <alignment/>
      <protection hidden="1"/>
    </xf>
    <xf numFmtId="49" fontId="21" fillId="0" borderId="0" xfId="0" applyNumberFormat="1" applyFont="1" applyFill="1" applyAlignment="1" applyProtection="1">
      <alignment horizontal="right"/>
      <protection hidden="1"/>
    </xf>
    <xf numFmtId="49" fontId="21" fillId="0" borderId="0" xfId="0" applyNumberFormat="1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locked="0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hidden="1"/>
    </xf>
    <xf numFmtId="0" fontId="24" fillId="0" borderId="12" xfId="0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 horizontal="center"/>
      <protection hidden="1"/>
    </xf>
    <xf numFmtId="49" fontId="25" fillId="0" borderId="13" xfId="0" applyNumberFormat="1" applyFont="1" applyFill="1" applyBorder="1" applyAlignment="1" applyProtection="1">
      <alignment horizontal="center"/>
      <protection locked="0"/>
    </xf>
    <xf numFmtId="0" fontId="25" fillId="0" borderId="13" xfId="0" applyFont="1" applyFill="1" applyBorder="1" applyAlignment="1" applyProtection="1">
      <alignment horizontal="center"/>
      <protection locked="0"/>
    </xf>
    <xf numFmtId="0" fontId="25" fillId="0" borderId="14" xfId="0" applyFont="1" applyFill="1" applyBorder="1" applyAlignment="1" applyProtection="1">
      <alignment horizontal="center"/>
      <protection hidden="1"/>
    </xf>
    <xf numFmtId="0" fontId="24" fillId="24" borderId="15" xfId="0" applyFont="1" applyFill="1" applyBorder="1" applyAlignment="1" applyProtection="1">
      <alignment/>
      <protection locked="0"/>
    </xf>
    <xf numFmtId="0" fontId="25" fillId="24" borderId="10" xfId="0" applyFont="1" applyFill="1" applyBorder="1" applyAlignment="1" applyProtection="1">
      <alignment/>
      <protection hidden="1"/>
    </xf>
    <xf numFmtId="0" fontId="26" fillId="24" borderId="10" xfId="0" applyFont="1" applyFill="1" applyBorder="1" applyAlignment="1" applyProtection="1">
      <alignment horizontal="center"/>
      <protection hidden="1"/>
    </xf>
    <xf numFmtId="0" fontId="24" fillId="24" borderId="10" xfId="0" applyFont="1" applyFill="1" applyBorder="1" applyAlignment="1" applyProtection="1">
      <alignment/>
      <protection locked="0"/>
    </xf>
    <xf numFmtId="0" fontId="24" fillId="24" borderId="10" xfId="0" applyFont="1" applyFill="1" applyBorder="1" applyAlignment="1" applyProtection="1">
      <alignment/>
      <protection hidden="1"/>
    </xf>
    <xf numFmtId="0" fontId="24" fillId="24" borderId="11" xfId="0" applyFont="1" applyFill="1" applyBorder="1" applyAlignment="1" applyProtection="1">
      <alignment/>
      <protection hidden="1"/>
    </xf>
    <xf numFmtId="0" fontId="24" fillId="0" borderId="16" xfId="0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Border="1" applyAlignment="1" applyProtection="1">
      <alignment horizontal="left"/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43" fontId="26" fillId="10" borderId="0" xfId="34" applyFont="1" applyFill="1" applyBorder="1" applyAlignment="1" applyProtection="1">
      <alignment horizontal="center" vertical="center"/>
      <protection locked="0"/>
    </xf>
    <xf numFmtId="174" fontId="26" fillId="0" borderId="0" xfId="0" applyNumberFormat="1" applyFont="1" applyFill="1" applyBorder="1" applyAlignment="1" applyProtection="1">
      <alignment horizontal="right"/>
      <protection hidden="1"/>
    </xf>
    <xf numFmtId="0" fontId="26" fillId="0" borderId="0" xfId="0" applyFont="1" applyFill="1" applyBorder="1" applyAlignment="1" applyProtection="1">
      <alignment horizontal="center"/>
      <protection locked="0"/>
    </xf>
    <xf numFmtId="174" fontId="26" fillId="0" borderId="17" xfId="0" applyNumberFormat="1" applyFont="1" applyFill="1" applyBorder="1" applyAlignment="1" applyProtection="1">
      <alignment horizontal="right"/>
      <protection hidden="1"/>
    </xf>
    <xf numFmtId="49" fontId="25" fillId="24" borderId="0" xfId="0" applyNumberFormat="1" applyFont="1" applyFill="1" applyBorder="1" applyAlignment="1" applyProtection="1">
      <alignment horizontal="left"/>
      <protection hidden="1"/>
    </xf>
    <xf numFmtId="0" fontId="26" fillId="24" borderId="0" xfId="0" applyFont="1" applyFill="1" applyBorder="1" applyAlignment="1" applyProtection="1">
      <alignment horizontal="center"/>
      <protection hidden="1"/>
    </xf>
    <xf numFmtId="43" fontId="26" fillId="24" borderId="0" xfId="34" applyFont="1" applyFill="1" applyBorder="1" applyAlignment="1" applyProtection="1">
      <alignment horizontal="center" vertical="center"/>
      <protection locked="0"/>
    </xf>
    <xf numFmtId="174" fontId="26" fillId="24" borderId="0" xfId="0" applyNumberFormat="1" applyFont="1" applyFill="1" applyBorder="1" applyAlignment="1" applyProtection="1">
      <alignment horizontal="right"/>
      <protection hidden="1"/>
    </xf>
    <xf numFmtId="0" fontId="26" fillId="24" borderId="0" xfId="0" applyFont="1" applyFill="1" applyBorder="1" applyAlignment="1" applyProtection="1">
      <alignment horizontal="center"/>
      <protection locked="0"/>
    </xf>
    <xf numFmtId="174" fontId="26" fillId="24" borderId="17" xfId="0" applyNumberFormat="1" applyFont="1" applyFill="1" applyBorder="1" applyAlignment="1" applyProtection="1">
      <alignment horizontal="right"/>
      <protection hidden="1"/>
    </xf>
    <xf numFmtId="16" fontId="24" fillId="0" borderId="16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Border="1" applyAlignment="1" applyProtection="1">
      <alignment/>
      <protection hidden="1"/>
    </xf>
    <xf numFmtId="3" fontId="26" fillId="19" borderId="0" xfId="0" applyNumberFormat="1" applyFont="1" applyFill="1" applyBorder="1" applyAlignment="1" applyProtection="1">
      <alignment horizontal="center"/>
      <protection hidden="1"/>
    </xf>
    <xf numFmtId="49" fontId="26" fillId="0" borderId="13" xfId="0" applyNumberFormat="1" applyFont="1" applyFill="1" applyBorder="1" applyAlignment="1" applyProtection="1">
      <alignment/>
      <protection hidden="1"/>
    </xf>
    <xf numFmtId="0" fontId="26" fillId="0" borderId="13" xfId="0" applyFont="1" applyFill="1" applyBorder="1" applyAlignment="1" applyProtection="1">
      <alignment horizontal="center"/>
      <protection hidden="1"/>
    </xf>
    <xf numFmtId="43" fontId="26" fillId="10" borderId="13" xfId="34" applyFont="1" applyFill="1" applyBorder="1" applyAlignment="1" applyProtection="1">
      <alignment horizontal="center" vertical="center"/>
      <protection locked="0"/>
    </xf>
    <xf numFmtId="3" fontId="26" fillId="19" borderId="13" xfId="0" applyNumberFormat="1" applyFont="1" applyFill="1" applyBorder="1" applyAlignment="1" applyProtection="1">
      <alignment horizontal="center"/>
      <protection hidden="1"/>
    </xf>
    <xf numFmtId="174" fontId="26" fillId="0" borderId="13" xfId="0" applyNumberFormat="1" applyFont="1" applyFill="1" applyBorder="1" applyAlignment="1" applyProtection="1">
      <alignment horizontal="right"/>
      <protection hidden="1"/>
    </xf>
    <xf numFmtId="0" fontId="26" fillId="0" borderId="13" xfId="0" applyFont="1" applyFill="1" applyBorder="1" applyAlignment="1" applyProtection="1">
      <alignment horizontal="center"/>
      <protection locked="0"/>
    </xf>
    <xf numFmtId="174" fontId="26" fillId="0" borderId="14" xfId="0" applyNumberFormat="1" applyFont="1" applyFill="1" applyBorder="1" applyAlignment="1" applyProtection="1">
      <alignment horizontal="right"/>
      <protection hidden="1"/>
    </xf>
    <xf numFmtId="0" fontId="24" fillId="24" borderId="16" xfId="0" applyFont="1" applyFill="1" applyBorder="1" applyAlignment="1" applyProtection="1">
      <alignment horizontal="center"/>
      <protection locked="0"/>
    </xf>
    <xf numFmtId="49" fontId="25" fillId="24" borderId="0" xfId="0" applyNumberFormat="1" applyFont="1" applyFill="1" applyBorder="1" applyAlignment="1" applyProtection="1">
      <alignment/>
      <protection hidden="1"/>
    </xf>
    <xf numFmtId="43" fontId="26" fillId="24" borderId="10" xfId="34" applyFont="1" applyFill="1" applyBorder="1" applyAlignment="1" applyProtection="1">
      <alignment/>
      <protection locked="0"/>
    </xf>
    <xf numFmtId="3" fontId="26" fillId="24" borderId="0" xfId="0" applyNumberFormat="1" applyFont="1" applyFill="1" applyBorder="1" applyAlignment="1" applyProtection="1">
      <alignment horizontal="center"/>
      <protection hidden="1"/>
    </xf>
    <xf numFmtId="43" fontId="26" fillId="10" borderId="13" xfId="34" applyFont="1" applyFill="1" applyBorder="1" applyAlignment="1" applyProtection="1">
      <alignment/>
      <protection locked="0"/>
    </xf>
    <xf numFmtId="3" fontId="26" fillId="0" borderId="13" xfId="0" applyNumberFormat="1" applyFont="1" applyFill="1" applyBorder="1" applyAlignment="1" applyProtection="1">
      <alignment horizontal="center"/>
      <protection hidden="1"/>
    </xf>
    <xf numFmtId="43" fontId="26" fillId="24" borderId="0" xfId="34" applyFont="1" applyFill="1" applyBorder="1" applyAlignment="1" applyProtection="1">
      <alignment/>
      <protection locked="0"/>
    </xf>
    <xf numFmtId="0" fontId="24" fillId="0" borderId="18" xfId="0" applyFont="1" applyFill="1" applyBorder="1" applyAlignment="1" applyProtection="1">
      <alignment horizontal="center"/>
      <protection locked="0"/>
    </xf>
    <xf numFmtId="49" fontId="26" fillId="0" borderId="19" xfId="0" applyNumberFormat="1" applyFont="1" applyFill="1" applyBorder="1" applyAlignment="1" applyProtection="1">
      <alignment/>
      <protection hidden="1"/>
    </xf>
    <xf numFmtId="0" fontId="26" fillId="0" borderId="19" xfId="0" applyFont="1" applyFill="1" applyBorder="1" applyAlignment="1" applyProtection="1">
      <alignment horizontal="center"/>
      <protection hidden="1"/>
    </xf>
    <xf numFmtId="43" fontId="26" fillId="10" borderId="19" xfId="34" applyFont="1" applyFill="1" applyBorder="1" applyAlignment="1" applyProtection="1">
      <alignment/>
      <protection locked="0"/>
    </xf>
    <xf numFmtId="3" fontId="26" fillId="19" borderId="19" xfId="0" applyNumberFormat="1" applyFont="1" applyFill="1" applyBorder="1" applyAlignment="1" applyProtection="1">
      <alignment horizontal="center"/>
      <protection hidden="1"/>
    </xf>
    <xf numFmtId="174" fontId="26" fillId="0" borderId="19" xfId="0" applyNumberFormat="1" applyFont="1" applyFill="1" applyBorder="1" applyAlignment="1" applyProtection="1">
      <alignment horizontal="right"/>
      <protection hidden="1"/>
    </xf>
    <xf numFmtId="0" fontId="26" fillId="0" borderId="19" xfId="0" applyFont="1" applyFill="1" applyBorder="1" applyAlignment="1" applyProtection="1">
      <alignment horizontal="center"/>
      <protection locked="0"/>
    </xf>
    <xf numFmtId="174" fontId="26" fillId="0" borderId="20" xfId="0" applyNumberFormat="1" applyFont="1" applyFill="1" applyBorder="1" applyAlignment="1" applyProtection="1">
      <alignment horizontal="right"/>
      <protection hidden="1"/>
    </xf>
    <xf numFmtId="0" fontId="24" fillId="24" borderId="21" xfId="0" applyFont="1" applyFill="1" applyBorder="1" applyAlignment="1" applyProtection="1">
      <alignment horizontal="center"/>
      <protection locked="0"/>
    </xf>
    <xf numFmtId="49" fontId="25" fillId="24" borderId="22" xfId="0" applyNumberFormat="1" applyFont="1" applyFill="1" applyBorder="1" applyAlignment="1" applyProtection="1">
      <alignment/>
      <protection hidden="1"/>
    </xf>
    <xf numFmtId="0" fontId="26" fillId="24" borderId="22" xfId="0" applyFont="1" applyFill="1" applyBorder="1" applyAlignment="1" applyProtection="1">
      <alignment horizontal="center"/>
      <protection hidden="1"/>
    </xf>
    <xf numFmtId="49" fontId="26" fillId="24" borderId="22" xfId="0" applyNumberFormat="1" applyFont="1" applyFill="1" applyBorder="1" applyAlignment="1" applyProtection="1">
      <alignment horizontal="center"/>
      <protection locked="0"/>
    </xf>
    <xf numFmtId="174" fontId="25" fillId="24" borderId="22" xfId="0" applyNumberFormat="1" applyFont="1" applyFill="1" applyBorder="1" applyAlignment="1" applyProtection="1">
      <alignment horizontal="right"/>
      <protection hidden="1"/>
    </xf>
    <xf numFmtId="0" fontId="25" fillId="24" borderId="22" xfId="0" applyFont="1" applyFill="1" applyBorder="1" applyAlignment="1" applyProtection="1">
      <alignment horizontal="right"/>
      <protection locked="0"/>
    </xf>
    <xf numFmtId="174" fontId="25" fillId="24" borderId="23" xfId="0" applyNumberFormat="1" applyFont="1" applyFill="1" applyBorder="1" applyAlignment="1" applyProtection="1">
      <alignment horizontal="right"/>
      <protection hidden="1"/>
    </xf>
    <xf numFmtId="49" fontId="26" fillId="24" borderId="0" xfId="0" applyNumberFormat="1" applyFont="1" applyFill="1" applyBorder="1" applyAlignment="1" applyProtection="1">
      <alignment horizontal="center"/>
      <protection locked="0"/>
    </xf>
    <xf numFmtId="174" fontId="25" fillId="24" borderId="0" xfId="0" applyNumberFormat="1" applyFont="1" applyFill="1" applyBorder="1" applyAlignment="1" applyProtection="1">
      <alignment horizontal="right"/>
      <protection hidden="1"/>
    </xf>
    <xf numFmtId="0" fontId="25" fillId="24" borderId="0" xfId="0" applyFont="1" applyFill="1" applyBorder="1" applyAlignment="1" applyProtection="1">
      <alignment horizontal="right"/>
      <protection locked="0"/>
    </xf>
    <xf numFmtId="174" fontId="25" fillId="24" borderId="17" xfId="0" applyNumberFormat="1" applyFont="1" applyFill="1" applyBorder="1" applyAlignment="1" applyProtection="1">
      <alignment horizontal="right"/>
      <protection hidden="1"/>
    </xf>
    <xf numFmtId="0" fontId="24" fillId="24" borderId="12" xfId="0" applyFont="1" applyFill="1" applyBorder="1" applyAlignment="1" applyProtection="1">
      <alignment horizontal="center"/>
      <protection locked="0"/>
    </xf>
    <xf numFmtId="49" fontId="25" fillId="24" borderId="13" xfId="0" applyNumberFormat="1" applyFont="1" applyFill="1" applyBorder="1" applyAlignment="1" applyProtection="1">
      <alignment/>
      <protection hidden="1"/>
    </xf>
    <xf numFmtId="0" fontId="26" fillId="24" borderId="13" xfId="0" applyFont="1" applyFill="1" applyBorder="1" applyAlignment="1" applyProtection="1">
      <alignment horizontal="center"/>
      <protection hidden="1"/>
    </xf>
    <xf numFmtId="49" fontId="26" fillId="24" borderId="13" xfId="0" applyNumberFormat="1" applyFont="1" applyFill="1" applyBorder="1" applyAlignment="1" applyProtection="1">
      <alignment horizontal="center"/>
      <protection locked="0"/>
    </xf>
    <xf numFmtId="174" fontId="25" fillId="24" borderId="13" xfId="0" applyNumberFormat="1" applyFont="1" applyFill="1" applyBorder="1" applyAlignment="1" applyProtection="1">
      <alignment horizontal="right"/>
      <protection hidden="1"/>
    </xf>
    <xf numFmtId="0" fontId="25" fillId="24" borderId="13" xfId="0" applyFont="1" applyFill="1" applyBorder="1" applyAlignment="1" applyProtection="1">
      <alignment horizontal="right"/>
      <protection locked="0"/>
    </xf>
    <xf numFmtId="174" fontId="25" fillId="24" borderId="14" xfId="0" applyNumberFormat="1" applyFont="1" applyFill="1" applyBorder="1" applyAlignment="1" applyProtection="1">
      <alignment horizontal="right"/>
      <protection hidden="1"/>
    </xf>
    <xf numFmtId="0" fontId="25" fillId="0" borderId="10" xfId="0" applyFont="1" applyFill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 applyProtection="1">
      <alignment horizontal="center" vertical="center"/>
      <protection hidden="1"/>
    </xf>
    <xf numFmtId="0" fontId="24" fillId="0" borderId="15" xfId="0" applyFont="1" applyFill="1" applyBorder="1" applyAlignment="1" applyProtection="1">
      <alignment horizont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workbookViewId="0" topLeftCell="A1">
      <selection activeCell="N21" sqref="N21"/>
    </sheetView>
  </sheetViews>
  <sheetFormatPr defaultColWidth="9.140625" defaultRowHeight="15"/>
  <cols>
    <col min="1" max="1" width="6.57421875" style="1" customWidth="1"/>
    <col min="2" max="2" width="66.7109375" style="7" customWidth="1"/>
    <col min="3" max="3" width="15.57421875" style="7" customWidth="1"/>
    <col min="4" max="4" width="20.28125" style="1" customWidth="1"/>
    <col min="5" max="5" width="16.7109375" style="7" bestFit="1" customWidth="1"/>
    <col min="6" max="6" width="18.140625" style="7" bestFit="1" customWidth="1"/>
    <col min="7" max="7" width="6.140625" style="1" bestFit="1" customWidth="1"/>
    <col min="8" max="8" width="18.140625" style="7" bestFit="1" customWidth="1"/>
    <col min="9" max="9" width="6.28125" style="1" customWidth="1"/>
    <col min="10" max="16384" width="9.140625" style="1" customWidth="1"/>
  </cols>
  <sheetData>
    <row r="1" spans="1:8" ht="30" customHeight="1">
      <c r="A1" s="89"/>
      <c r="B1" s="87" t="s">
        <v>11</v>
      </c>
      <c r="C1" s="16" t="s">
        <v>0</v>
      </c>
      <c r="D1" s="17" t="s">
        <v>13</v>
      </c>
      <c r="E1" s="16" t="s">
        <v>1</v>
      </c>
      <c r="F1" s="16" t="s">
        <v>2</v>
      </c>
      <c r="G1" s="18" t="s">
        <v>3</v>
      </c>
      <c r="H1" s="19" t="s">
        <v>4</v>
      </c>
    </row>
    <row r="2" spans="1:8" ht="16.5" thickBot="1">
      <c r="A2" s="90"/>
      <c r="B2" s="88"/>
      <c r="C2" s="21"/>
      <c r="D2" s="22" t="s">
        <v>5</v>
      </c>
      <c r="E2" s="21" t="s">
        <v>6</v>
      </c>
      <c r="F2" s="21" t="s">
        <v>6</v>
      </c>
      <c r="G2" s="23" t="s">
        <v>7</v>
      </c>
      <c r="H2" s="24" t="s">
        <v>6</v>
      </c>
    </row>
    <row r="3" spans="1:8" ht="15.75">
      <c r="A3" s="25"/>
      <c r="B3" s="26" t="s">
        <v>14</v>
      </c>
      <c r="C3" s="27" t="s">
        <v>8</v>
      </c>
      <c r="D3" s="28"/>
      <c r="E3" s="29"/>
      <c r="F3" s="29"/>
      <c r="G3" s="28"/>
      <c r="H3" s="30"/>
    </row>
    <row r="4" spans="1:8" ht="15.75">
      <c r="A4" s="31" t="s">
        <v>15</v>
      </c>
      <c r="B4" s="32" t="s">
        <v>16</v>
      </c>
      <c r="C4" s="33" t="s">
        <v>8</v>
      </c>
      <c r="D4" s="34">
        <v>0</v>
      </c>
      <c r="E4" s="33">
        <v>530</v>
      </c>
      <c r="F4" s="35">
        <f>D4*E4</f>
        <v>0</v>
      </c>
      <c r="G4" s="36">
        <v>21</v>
      </c>
      <c r="H4" s="37">
        <f>F4*(1+G4/100)</f>
        <v>0</v>
      </c>
    </row>
    <row r="5" spans="1:8" ht="15.75">
      <c r="A5" s="31" t="s">
        <v>17</v>
      </c>
      <c r="B5" s="32" t="s">
        <v>21</v>
      </c>
      <c r="C5" s="33" t="s">
        <v>8</v>
      </c>
      <c r="D5" s="34">
        <v>0</v>
      </c>
      <c r="E5" s="33">
        <v>530</v>
      </c>
      <c r="F5" s="35">
        <f>D5*E5</f>
        <v>0</v>
      </c>
      <c r="G5" s="36">
        <v>21</v>
      </c>
      <c r="H5" s="37">
        <f>F5*(1+G5/100)</f>
        <v>0</v>
      </c>
    </row>
    <row r="6" spans="1:8" ht="15.75">
      <c r="A6" s="31"/>
      <c r="B6" s="38" t="s">
        <v>18</v>
      </c>
      <c r="C6" s="39"/>
      <c r="D6" s="40"/>
      <c r="E6" s="39"/>
      <c r="F6" s="41"/>
      <c r="G6" s="42"/>
      <c r="H6" s="43"/>
    </row>
    <row r="7" spans="1:8" ht="15.75">
      <c r="A7" s="44" t="s">
        <v>25</v>
      </c>
      <c r="B7" s="45" t="s">
        <v>44</v>
      </c>
      <c r="C7" s="33" t="s">
        <v>9</v>
      </c>
      <c r="D7" s="34">
        <v>0</v>
      </c>
      <c r="E7" s="46">
        <v>8930</v>
      </c>
      <c r="F7" s="35">
        <f>D7*E7</f>
        <v>0</v>
      </c>
      <c r="G7" s="36">
        <v>21</v>
      </c>
      <c r="H7" s="37">
        <f aca="true" t="shared" si="0" ref="H7:H15">F7*(1+G7/100)</f>
        <v>0</v>
      </c>
    </row>
    <row r="8" spans="1:8" ht="15.75">
      <c r="A8" s="31" t="s">
        <v>26</v>
      </c>
      <c r="B8" s="45" t="s">
        <v>39</v>
      </c>
      <c r="C8" s="33" t="s">
        <v>9</v>
      </c>
      <c r="D8" s="34">
        <v>0</v>
      </c>
      <c r="E8" s="46">
        <v>11760</v>
      </c>
      <c r="F8" s="35">
        <f aca="true" t="shared" si="1" ref="F8:F15">D8*E8</f>
        <v>0</v>
      </c>
      <c r="G8" s="36">
        <v>21</v>
      </c>
      <c r="H8" s="37">
        <f t="shared" si="0"/>
        <v>0</v>
      </c>
    </row>
    <row r="9" spans="1:8" ht="15.75">
      <c r="A9" s="31" t="s">
        <v>27</v>
      </c>
      <c r="B9" s="45" t="s">
        <v>22</v>
      </c>
      <c r="C9" s="33" t="s">
        <v>9</v>
      </c>
      <c r="D9" s="34">
        <v>0</v>
      </c>
      <c r="E9" s="46">
        <v>6470</v>
      </c>
      <c r="F9" s="35">
        <f>D9*E9</f>
        <v>0</v>
      </c>
      <c r="G9" s="36">
        <v>21</v>
      </c>
      <c r="H9" s="37">
        <f>F9*(1+G9/100)</f>
        <v>0</v>
      </c>
    </row>
    <row r="10" spans="1:8" ht="15.75">
      <c r="A10" s="31" t="s">
        <v>28</v>
      </c>
      <c r="B10" s="45" t="s">
        <v>23</v>
      </c>
      <c r="C10" s="33" t="s">
        <v>9</v>
      </c>
      <c r="D10" s="34">
        <v>0</v>
      </c>
      <c r="E10" s="46">
        <v>11760</v>
      </c>
      <c r="F10" s="35">
        <f t="shared" si="1"/>
        <v>0</v>
      </c>
      <c r="G10" s="36">
        <v>21</v>
      </c>
      <c r="H10" s="37">
        <f t="shared" si="0"/>
        <v>0</v>
      </c>
    </row>
    <row r="11" spans="1:8" ht="15.75">
      <c r="A11" s="31" t="s">
        <v>29</v>
      </c>
      <c r="B11" s="45" t="s">
        <v>24</v>
      </c>
      <c r="C11" s="33" t="s">
        <v>9</v>
      </c>
      <c r="D11" s="34">
        <v>0</v>
      </c>
      <c r="E11" s="46">
        <v>2080</v>
      </c>
      <c r="F11" s="35">
        <f>D11*E11</f>
        <v>0</v>
      </c>
      <c r="G11" s="36">
        <v>21</v>
      </c>
      <c r="H11" s="37">
        <f>F11*(1+G11/100)</f>
        <v>0</v>
      </c>
    </row>
    <row r="12" spans="1:8" ht="15.75">
      <c r="A12" s="31"/>
      <c r="B12" s="38" t="s">
        <v>19</v>
      </c>
      <c r="C12" s="39"/>
      <c r="D12" s="40"/>
      <c r="E12" s="39"/>
      <c r="F12" s="41"/>
      <c r="G12" s="42"/>
      <c r="H12" s="43"/>
    </row>
    <row r="13" spans="1:8" ht="15.75">
      <c r="A13" s="31" t="s">
        <v>30</v>
      </c>
      <c r="B13" s="45" t="s">
        <v>45</v>
      </c>
      <c r="C13" s="33" t="s">
        <v>10</v>
      </c>
      <c r="D13" s="34">
        <v>0</v>
      </c>
      <c r="E13" s="46">
        <v>3900</v>
      </c>
      <c r="F13" s="35">
        <f>D13*E13</f>
        <v>0</v>
      </c>
      <c r="G13" s="36">
        <v>21</v>
      </c>
      <c r="H13" s="37">
        <f>F13*(1+G13/100)</f>
        <v>0</v>
      </c>
    </row>
    <row r="14" spans="1:8" ht="15.75">
      <c r="A14" s="31" t="s">
        <v>31</v>
      </c>
      <c r="B14" s="45" t="s">
        <v>34</v>
      </c>
      <c r="C14" s="33" t="s">
        <v>10</v>
      </c>
      <c r="D14" s="34">
        <v>0</v>
      </c>
      <c r="E14" s="46">
        <v>4530</v>
      </c>
      <c r="F14" s="35">
        <f t="shared" si="1"/>
        <v>0</v>
      </c>
      <c r="G14" s="36">
        <v>21</v>
      </c>
      <c r="H14" s="37">
        <f t="shared" si="0"/>
        <v>0</v>
      </c>
    </row>
    <row r="15" spans="1:8" ht="16.5" thickBot="1">
      <c r="A15" s="20" t="s">
        <v>32</v>
      </c>
      <c r="B15" s="47" t="s">
        <v>35</v>
      </c>
      <c r="C15" s="48" t="s">
        <v>20</v>
      </c>
      <c r="D15" s="49">
        <v>0</v>
      </c>
      <c r="E15" s="50">
        <v>81</v>
      </c>
      <c r="F15" s="51">
        <f t="shared" si="1"/>
        <v>0</v>
      </c>
      <c r="G15" s="52">
        <v>21</v>
      </c>
      <c r="H15" s="53">
        <f t="shared" si="0"/>
        <v>0</v>
      </c>
    </row>
    <row r="16" spans="1:8" ht="15.75">
      <c r="A16" s="54"/>
      <c r="B16" s="55" t="s">
        <v>41</v>
      </c>
      <c r="C16" s="39"/>
      <c r="D16" s="56"/>
      <c r="E16" s="57"/>
      <c r="F16" s="41"/>
      <c r="G16" s="42"/>
      <c r="H16" s="43"/>
    </row>
    <row r="17" spans="1:8" ht="16.5" thickBot="1">
      <c r="A17" s="20" t="s">
        <v>38</v>
      </c>
      <c r="B17" s="47" t="s">
        <v>33</v>
      </c>
      <c r="C17" s="48" t="s">
        <v>8</v>
      </c>
      <c r="D17" s="58">
        <v>0</v>
      </c>
      <c r="E17" s="59">
        <v>22</v>
      </c>
      <c r="F17" s="51">
        <f>D17*E17</f>
        <v>0</v>
      </c>
      <c r="G17" s="52">
        <v>21</v>
      </c>
      <c r="H17" s="53">
        <f>F17*(1+G17/100)</f>
        <v>0</v>
      </c>
    </row>
    <row r="18" spans="1:8" ht="15.75">
      <c r="A18" s="54"/>
      <c r="B18" s="55" t="s">
        <v>12</v>
      </c>
      <c r="C18" s="39"/>
      <c r="D18" s="60"/>
      <c r="E18" s="39"/>
      <c r="F18" s="41"/>
      <c r="G18" s="42"/>
      <c r="H18" s="43"/>
    </row>
    <row r="19" spans="1:8" ht="15.75">
      <c r="A19" s="61" t="s">
        <v>40</v>
      </c>
      <c r="B19" s="62" t="s">
        <v>46</v>
      </c>
      <c r="C19" s="63" t="s">
        <v>8</v>
      </c>
      <c r="D19" s="64">
        <v>0</v>
      </c>
      <c r="E19" s="65">
        <v>1</v>
      </c>
      <c r="F19" s="66">
        <f>D19*E19</f>
        <v>0</v>
      </c>
      <c r="G19" s="67">
        <v>21</v>
      </c>
      <c r="H19" s="68">
        <f>F19*(1+G19/100)</f>
        <v>0</v>
      </c>
    </row>
    <row r="20" spans="1:8" ht="15.75">
      <c r="A20" s="61" t="s">
        <v>42</v>
      </c>
      <c r="B20" s="62" t="s">
        <v>47</v>
      </c>
      <c r="C20" s="63" t="s">
        <v>8</v>
      </c>
      <c r="D20" s="64">
        <v>0</v>
      </c>
      <c r="E20" s="65">
        <v>94</v>
      </c>
      <c r="F20" s="66">
        <f>D20*E20</f>
        <v>0</v>
      </c>
      <c r="G20" s="67">
        <v>21</v>
      </c>
      <c r="H20" s="68">
        <f>F20*(1+G20/100)</f>
        <v>0</v>
      </c>
    </row>
    <row r="21" spans="1:8" ht="15.75">
      <c r="A21" s="61" t="s">
        <v>43</v>
      </c>
      <c r="B21" s="62" t="s">
        <v>48</v>
      </c>
      <c r="C21" s="63" t="s">
        <v>8</v>
      </c>
      <c r="D21" s="64">
        <v>0</v>
      </c>
      <c r="E21" s="65">
        <v>20</v>
      </c>
      <c r="F21" s="66">
        <f>D21*E21</f>
        <v>0</v>
      </c>
      <c r="G21" s="67">
        <v>21</v>
      </c>
      <c r="H21" s="68">
        <f>F21*(1+G21/100)</f>
        <v>0</v>
      </c>
    </row>
    <row r="22" spans="1:8" ht="15.75">
      <c r="A22" s="69"/>
      <c r="B22" s="70" t="s">
        <v>36</v>
      </c>
      <c r="C22" s="71"/>
      <c r="D22" s="72"/>
      <c r="E22" s="71"/>
      <c r="F22" s="73">
        <f>SUM(F4:F21)</f>
        <v>0</v>
      </c>
      <c r="G22" s="74"/>
      <c r="H22" s="75">
        <f>SUM(H4:H21)</f>
        <v>0</v>
      </c>
    </row>
    <row r="23" spans="1:8" ht="15.75">
      <c r="A23" s="54"/>
      <c r="B23" s="55"/>
      <c r="C23" s="39"/>
      <c r="D23" s="76"/>
      <c r="E23" s="39"/>
      <c r="F23" s="77"/>
      <c r="G23" s="78"/>
      <c r="H23" s="79"/>
    </row>
    <row r="24" spans="1:8" ht="16.5" thickBot="1">
      <c r="A24" s="80"/>
      <c r="B24" s="81" t="s">
        <v>37</v>
      </c>
      <c r="C24" s="82"/>
      <c r="D24" s="83"/>
      <c r="E24" s="82"/>
      <c r="F24" s="84">
        <f>F22*24</f>
        <v>0</v>
      </c>
      <c r="G24" s="85"/>
      <c r="H24" s="86">
        <f>H22*24</f>
        <v>0</v>
      </c>
    </row>
    <row r="25" spans="1:8" ht="21" customHeight="1">
      <c r="A25" s="15"/>
      <c r="B25" s="12"/>
      <c r="C25" s="2"/>
      <c r="D25" s="5"/>
      <c r="E25" s="2"/>
      <c r="F25" s="2"/>
      <c r="G25" s="4"/>
      <c r="H25" s="6"/>
    </row>
    <row r="26" spans="1:6" ht="15.75">
      <c r="A26" s="11"/>
      <c r="B26" s="13"/>
      <c r="E26" s="8"/>
      <c r="F26" s="3"/>
    </row>
    <row r="27" spans="1:6" ht="15.75">
      <c r="A27" s="11"/>
      <c r="B27" s="13"/>
      <c r="E27" s="8"/>
      <c r="F27" s="3"/>
    </row>
    <row r="28" spans="1:6" ht="15.75">
      <c r="A28" s="11"/>
      <c r="B28" s="13"/>
      <c r="E28" s="8"/>
      <c r="F28" s="3"/>
    </row>
    <row r="29" spans="1:6" ht="15.75">
      <c r="A29" s="11"/>
      <c r="B29" s="13"/>
      <c r="E29" s="8"/>
      <c r="F29" s="3"/>
    </row>
    <row r="30" spans="1:6" ht="15.75">
      <c r="A30" s="11"/>
      <c r="B30" s="13"/>
      <c r="E30" s="8"/>
      <c r="F30" s="3"/>
    </row>
    <row r="31" spans="1:2" ht="15.75">
      <c r="A31" s="11"/>
      <c r="B31" s="14"/>
    </row>
    <row r="32" ht="15.75">
      <c r="F32" s="9"/>
    </row>
    <row r="34" ht="15.75">
      <c r="F34" s="10"/>
    </row>
    <row r="35" ht="15.75">
      <c r="F35" s="9"/>
    </row>
    <row r="36" ht="15.75">
      <c r="F36" s="9"/>
    </row>
    <row r="37" ht="15.75">
      <c r="F37" s="9"/>
    </row>
  </sheetData>
  <sheetProtection/>
  <mergeCells count="2">
    <mergeCell ref="B1:B2"/>
    <mergeCell ref="A1:A2"/>
  </mergeCells>
  <printOptions horizontalCentered="1"/>
  <pageMargins left="0.7874015748031497" right="0.7874015748031497" top="1.6929133858267718" bottom="2.283464566929134" header="0.5118110236220472" footer="1.5748031496062993"/>
  <pageSetup fitToHeight="1" fitToWidth="1" horizontalDpi="600" verticalDpi="600" orientation="landscape" paperSize="9" scale="76" r:id="rId1"/>
  <headerFooter alignWithMargins="0">
    <oddHeader>&amp;L&amp;"Times New Roman,Obyčejné"&amp;14Příloha č. 2&amp;C&amp;"Times New Roman,Tučné"&amp;16Nabídková cena</oddHeader>
    <oddFooter>&amp;L&amp;"Times New Roman,Obyčejné"&amp;14Datum, razítko a podpis oprávněné osoby: .........................................................................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ŽVAKOVÁ DiS.</dc:creator>
  <cp:keywords/>
  <dc:description/>
  <cp:lastModifiedBy>Ivo Sztwiertnia</cp:lastModifiedBy>
  <cp:lastPrinted>2019-06-20T06:58:42Z</cp:lastPrinted>
  <dcterms:created xsi:type="dcterms:W3CDTF">2011-02-28T09:51:33Z</dcterms:created>
  <dcterms:modified xsi:type="dcterms:W3CDTF">2019-10-16T13:23:23Z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everlance.DocumentMarking.ClassificationMark.P00">
    <vt:lpwstr>&lt;ClassificationMark xmlns:xsi="http://www.w3.org/2001/XMLSchema-instance" xmlns:xsd="http://www.w3.org/2001/XMLSchema" margin="NaN" class="PU" owner="Karfík, Michal, VF-CZ" position="BottomLeft" marginX="0" marginY="0" classifiedOn="2011-05-16T13:44:</vt:lpwstr>
  </property>
  <property fmtid="{D5CDD505-2E9C-101B-9397-08002B2CF9AE}" pid="3" name="Cleverlance.DocumentMarking.ClassificationMark.P01">
    <vt:lpwstr>49.3840635+02:00" showPrintedBy="true" showPrintDate="true" language="en" ApplicationVersion="Microsoft Excel, 11.0" addinVersion="4.2.3.17079" template="Default"&gt;&lt;recipients /&gt;&lt;documentOwners /&gt;&lt;/ClassificationMark&gt;</vt:lpwstr>
  </property>
  <property fmtid="{D5CDD505-2E9C-101B-9397-08002B2CF9AE}" pid="4" name="Cleverlance.DocumentMarking.ClassificationMark">
    <vt:lpwstr>￼PARTS:2</vt:lpwstr>
  </property>
</Properties>
</file>