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<sst xmlns="http://schemas.openxmlformats.org/spreadsheetml/2006/main" count="156" uniqueCount="92">
  <si>
    <t>Položka</t>
  </si>
  <si>
    <t>množství</t>
  </si>
  <si>
    <t>bez DPH</t>
  </si>
  <si>
    <t>vč. DPH</t>
  </si>
  <si>
    <t>Datumovka Concorde - typ číselný měsíc</t>
  </si>
  <si>
    <t>Obálka dlouhá samol. bez okénka</t>
  </si>
  <si>
    <t>Obálka dlouhá samol. s okénkem</t>
  </si>
  <si>
    <t>Opravný lak Aqua soft tip  25g</t>
  </si>
  <si>
    <t>Ořezávátko se zásobníkem</t>
  </si>
  <si>
    <t>Pravítko 20 cm</t>
  </si>
  <si>
    <t>Razítkovací barva  modrá  50g bez oleje</t>
  </si>
  <si>
    <t>Razítková poduška, typ 2-T   12 x 6 cm</t>
  </si>
  <si>
    <t>Rozešívačka kancelářská</t>
  </si>
  <si>
    <t>Rychlovazač obyčejný A4</t>
  </si>
  <si>
    <t>Rychlovazač závěsný A4</t>
  </si>
  <si>
    <t>Záznamní kniha  A4 linka, 100 listů</t>
  </si>
  <si>
    <t>Záznamní kniha  A5 linka, 100 listů</t>
  </si>
  <si>
    <t>Předpokl.</t>
  </si>
  <si>
    <t>Cena Kč za jednotku</t>
  </si>
  <si>
    <t>Cena Kč celkem</t>
  </si>
  <si>
    <t>.........................................................</t>
  </si>
  <si>
    <t>datum, razítko, podpis statutárního orgánu (zástupce)</t>
  </si>
  <si>
    <t>Dodejka bílá s vylupovacím oknem  C5</t>
  </si>
  <si>
    <t>Dodejka bílá s vylupovacím oknem  C6</t>
  </si>
  <si>
    <t>Dodejka modrá s vylupovacím oknem C6</t>
  </si>
  <si>
    <t>Lepící páska  transparentní     50 mm x 66 m</t>
  </si>
  <si>
    <t>Motouz polypropylénový 7800    250 g</t>
  </si>
  <si>
    <t>Náplň do propisky  4406 modrá</t>
  </si>
  <si>
    <t>jednotka</t>
  </si>
  <si>
    <t>1 kus</t>
  </si>
  <si>
    <t>1 arch</t>
  </si>
  <si>
    <t>Balící papír tvrdý 135x90/ 1 arch (90 g)</t>
  </si>
  <si>
    <t>Dodejka modrá s poučením daňový řád C5</t>
  </si>
  <si>
    <t>1 krabička</t>
  </si>
  <si>
    <t>1 balík</t>
  </si>
  <si>
    <t>Lepící páska  transparentní     25 mm x 20 m</t>
  </si>
  <si>
    <t>Lepidlo tuhé - Kores 20 g</t>
  </si>
  <si>
    <t>Kancelářské nůžky, nerezová ocel, plastová madla  22 cm</t>
  </si>
  <si>
    <t>1 balení</t>
  </si>
  <si>
    <t>Spisové desky s tkanicemi A4, potažené</t>
  </si>
  <si>
    <t>1 karbička</t>
  </si>
  <si>
    <t xml:space="preserve">Čtverečkované dvojlisty, A3 200 listů </t>
  </si>
  <si>
    <t>Kancelářská spona malá     453 ZN     32 mm balení 75 ks</t>
  </si>
  <si>
    <t>Kancelářská spona střední  472 ZN     50 mm balení 75 ks</t>
  </si>
  <si>
    <t>Kancelářská spona velká     475 ZN    75 mm balení 25 ks</t>
  </si>
  <si>
    <t>Kancelářský papír A3,  kvalita B, balík 500 listů, 80g</t>
  </si>
  <si>
    <t>Kancelářský papír A4 , kvalita B, balík 500 listů, 80g</t>
  </si>
  <si>
    <t>Kostka lepená bílá  8,5mm x 8,5mm x 4cm</t>
  </si>
  <si>
    <t xml:space="preserve">Linkovaný dvojlist A3, 200 listů  </t>
  </si>
  <si>
    <t>Mapa odkládací bez klop, A4</t>
  </si>
  <si>
    <t>Mapa odkládací s jednou klopou, A4</t>
  </si>
  <si>
    <t>Mapa odkládací s třemi klopami, A4</t>
  </si>
  <si>
    <t>Obálka C5 poštovní, samolepící</t>
  </si>
  <si>
    <t>Obálka C6 poštovní, samolepící</t>
  </si>
  <si>
    <t>Obálka s křížovým dnem, B4, samolepící</t>
  </si>
  <si>
    <t>Papírový pytel 65x120</t>
  </si>
  <si>
    <t xml:space="preserve">Pořadač archivní s kapsou, šířka 8 cm, A 4 , mramor </t>
  </si>
  <si>
    <t>Pořadač pákový  A4, šířka hřbetu 5 cm, A 4, mramor</t>
  </si>
  <si>
    <t>Pořadač pákový  A4, šířka hřbetu 8 cm, A 4, mramor</t>
  </si>
  <si>
    <t>Sešit linkovaný A4, 40 listů, 444</t>
  </si>
  <si>
    <t>Sešit linkovaný A5 , 40 listů, 544</t>
  </si>
  <si>
    <t>Spojovače do sešívačky   24/6  1000 ks</t>
  </si>
  <si>
    <t>Značkovač 8506 pernament,  (různé barvy)</t>
  </si>
  <si>
    <t>Zvýrazňovač   8852   (různé barvy)</t>
  </si>
  <si>
    <t>Obálka B4, samolepící</t>
  </si>
  <si>
    <t>Popisovač centropen 4611  (různé barvy)</t>
  </si>
  <si>
    <t>Popisovač centropen 7790  (různé barvy)</t>
  </si>
  <si>
    <t>Samolepící bločky, 38x51/ 100 listů  1 bal. = 3 bločky</t>
  </si>
  <si>
    <t>Samolepící bločky, 76x76 mm/100 listů</t>
  </si>
  <si>
    <t>Tužka grafitová, tvrdost č. 2</t>
  </si>
  <si>
    <t>Zakládací obal A4 PVC L , 150mic</t>
  </si>
  <si>
    <t>Kroužkový blok A4 linka s horní spirálou,  50 listů</t>
  </si>
  <si>
    <t>Děrovač, 20 listů</t>
  </si>
  <si>
    <t>Kroužkový blok A5 linka s horní spirálou,  50 listů</t>
  </si>
  <si>
    <t>Péro kuličkové se stojánkem a pružinou</t>
  </si>
  <si>
    <t>Euro obal prospektový, závěsný A4, 40 mic</t>
  </si>
  <si>
    <t>Euro obal závěsný, prospektový s klopou  A4 40mic</t>
  </si>
  <si>
    <t xml:space="preserve">Mazací guma kombinovaná </t>
  </si>
  <si>
    <t>Jednorázové kuličkové péro</t>
  </si>
  <si>
    <t>Korekční strojek, 5 mmx 8m jednorazový</t>
  </si>
  <si>
    <t>Sešívačka kancelářská, hloubka vkládání 65mm</t>
  </si>
  <si>
    <t>Pero kuličkové, stopa šíře 0,7mm</t>
  </si>
  <si>
    <t>toaletní papír dvouvrstvý, bělený 270m</t>
  </si>
  <si>
    <t>1-vrstvé papírové ZZ ručníkyšedé 23x25cm (balení 250listů</t>
  </si>
  <si>
    <t>antivirucidní tekuté mýdlo</t>
  </si>
  <si>
    <t>1 l</t>
  </si>
  <si>
    <t>Účastník</t>
  </si>
  <si>
    <t>Název:</t>
  </si>
  <si>
    <t>Sídlo:</t>
  </si>
  <si>
    <t>IČ:</t>
  </si>
  <si>
    <t>Dodávka kancelářského materiálu a hygienických prostředků v roce 2021, P20V00000113</t>
  </si>
  <si>
    <t>VZ: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</si>
</sst>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\ _K_č"/>
    <numFmt numFmtId="171" formatCode="[$-405]d\.\ mmmm\ yyyy"/>
    <numFmt numFmtId="172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wrapText="1"/>
    </xf>
    <xf numFmtId="41" fontId="6" fillId="4" borderId="11" xfId="0" applyNumberFormat="1" applyFont="1" applyFill="1" applyBorder="1" applyAlignment="1" applyProtection="1">
      <alignment horizontal="right" vertical="top" wrapText="1"/>
      <protection locked="0"/>
    </xf>
    <xf numFmtId="41" fontId="6" fillId="0" borderId="11" xfId="0" applyNumberFormat="1" applyFont="1" applyBorder="1" applyAlignment="1" applyProtection="1">
      <alignment horizontal="right" vertical="top" wrapText="1"/>
      <protection locked="0"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justify" vertical="top" wrapText="1"/>
    </xf>
    <xf numFmtId="0" fontId="5" fillId="32" borderId="12" xfId="0" applyFont="1" applyFill="1" applyBorder="1" applyAlignment="1">
      <alignment horizontal="center" vertical="top" wrapText="1"/>
    </xf>
    <xf numFmtId="41" fontId="4" fillId="5" borderId="11" xfId="0" applyNumberFormat="1" applyFont="1" applyFill="1" applyBorder="1" applyAlignment="1" applyProtection="1">
      <alignment horizontal="right" vertical="top" wrapText="1"/>
      <protection locked="0"/>
    </xf>
    <xf numFmtId="0" fontId="43" fillId="33" borderId="0" xfId="0" applyFont="1" applyFill="1" applyAlignment="1">
      <alignment/>
    </xf>
    <xf numFmtId="0" fontId="43" fillId="33" borderId="11" xfId="0" applyFont="1" applyFill="1" applyBorder="1" applyAlignment="1">
      <alignment horizontal="left"/>
    </xf>
    <xf numFmtId="0" fontId="43" fillId="33" borderId="0" xfId="0" applyFont="1" applyFill="1" applyAlignment="1">
      <alignment horizontal="center"/>
    </xf>
    <xf numFmtId="41" fontId="5" fillId="0" borderId="11" xfId="0" applyNumberFormat="1" applyFont="1" applyBorder="1" applyAlignment="1" applyProtection="1">
      <alignment horizontal="right" vertical="top" wrapText="1"/>
      <protection locked="0"/>
    </xf>
    <xf numFmtId="41" fontId="5" fillId="4" borderId="11" xfId="0" applyNumberFormat="1" applyFont="1" applyFill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/>
    </xf>
    <xf numFmtId="0" fontId="27" fillId="0" borderId="0" xfId="0" applyFont="1" applyAlignment="1">
      <alignment/>
    </xf>
    <xf numFmtId="0" fontId="7" fillId="32" borderId="15" xfId="0" applyFont="1" applyFill="1" applyBorder="1" applyAlignment="1" applyProtection="1">
      <alignment horizontal="left"/>
      <protection locked="0"/>
    </xf>
    <xf numFmtId="0" fontId="7" fillId="32" borderId="16" xfId="0" applyFont="1" applyFill="1" applyBorder="1" applyAlignment="1" applyProtection="1">
      <alignment horizontal="left"/>
      <protection locked="0"/>
    </xf>
    <xf numFmtId="0" fontId="7" fillId="32" borderId="12" xfId="0" applyFont="1" applyFill="1" applyBorder="1" applyAlignment="1" applyProtection="1">
      <alignment horizontal="left"/>
      <protection locked="0"/>
    </xf>
    <xf numFmtId="0" fontId="7" fillId="32" borderId="17" xfId="0" applyFont="1" applyFill="1" applyBorder="1" applyAlignment="1" applyProtection="1">
      <alignment horizontal="center" vertical="center" wrapText="1"/>
      <protection locked="0"/>
    </xf>
    <xf numFmtId="0" fontId="7" fillId="32" borderId="18" xfId="0" applyFont="1" applyFill="1" applyBorder="1" applyAlignment="1" applyProtection="1">
      <alignment horizontal="center" vertical="center" wrapText="1"/>
      <protection locked="0"/>
    </xf>
    <xf numFmtId="0" fontId="7" fillId="32" borderId="19" xfId="0" applyFont="1" applyFill="1" applyBorder="1" applyAlignment="1" applyProtection="1">
      <alignment horizontal="center" vertical="center" wrapText="1"/>
      <protection locked="0"/>
    </xf>
    <xf numFmtId="0" fontId="7" fillId="32" borderId="2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Layout" workbookViewId="0" topLeftCell="A1">
      <selection activeCell="C92" sqref="C92"/>
    </sheetView>
  </sheetViews>
  <sheetFormatPr defaultColWidth="9.140625" defaultRowHeight="15"/>
  <cols>
    <col min="1" max="1" width="4.28125" style="0" customWidth="1"/>
    <col min="2" max="2" width="50.140625" style="0" customWidth="1"/>
    <col min="3" max="3" width="9.8515625" style="0" customWidth="1"/>
    <col min="4" max="4" width="9.7109375" style="0" customWidth="1"/>
    <col min="5" max="5" width="10.8515625" style="0" customWidth="1"/>
    <col min="6" max="6" width="9.8515625" style="0" customWidth="1"/>
    <col min="7" max="7" width="13.421875" style="0" customWidth="1"/>
    <col min="8" max="8" width="14.140625" style="0" customWidth="1"/>
  </cols>
  <sheetData>
    <row r="1" spans="1:8" s="19" customFormat="1" ht="15" customHeight="1">
      <c r="A1" s="26" t="s">
        <v>0</v>
      </c>
      <c r="B1" s="27"/>
      <c r="C1" s="33" t="s">
        <v>28</v>
      </c>
      <c r="D1" s="32" t="s">
        <v>18</v>
      </c>
      <c r="E1" s="32"/>
      <c r="F1" s="20" t="s">
        <v>17</v>
      </c>
      <c r="G1" s="30" t="s">
        <v>19</v>
      </c>
      <c r="H1" s="31"/>
    </row>
    <row r="2" spans="1:8" s="19" customFormat="1" ht="12.75">
      <c r="A2" s="28"/>
      <c r="B2" s="29"/>
      <c r="C2" s="34"/>
      <c r="D2" s="16" t="s">
        <v>2</v>
      </c>
      <c r="E2" s="16" t="s">
        <v>3</v>
      </c>
      <c r="F2" s="17" t="s">
        <v>1</v>
      </c>
      <c r="G2" s="16" t="s">
        <v>2</v>
      </c>
      <c r="H2" s="18" t="s">
        <v>3</v>
      </c>
    </row>
    <row r="3" spans="1:8" ht="15" customHeight="1">
      <c r="A3" s="1">
        <v>1</v>
      </c>
      <c r="B3" s="2" t="s">
        <v>31</v>
      </c>
      <c r="C3" s="2" t="s">
        <v>30</v>
      </c>
      <c r="D3" s="3"/>
      <c r="E3" s="4">
        <f>D3*1.21</f>
        <v>0</v>
      </c>
      <c r="F3" s="5">
        <v>20</v>
      </c>
      <c r="G3" s="4">
        <f aca="true" t="shared" si="0" ref="G3:H42">D3*F3</f>
        <v>0</v>
      </c>
      <c r="H3" s="4">
        <f aca="true" t="shared" si="1" ref="H3:H42">(E3*F3)</f>
        <v>0</v>
      </c>
    </row>
    <row r="4" spans="1:8" ht="15" customHeight="1">
      <c r="A4" s="1">
        <v>2</v>
      </c>
      <c r="B4" s="2" t="s">
        <v>71</v>
      </c>
      <c r="C4" s="2" t="s">
        <v>29</v>
      </c>
      <c r="D4" s="3"/>
      <c r="E4" s="4">
        <f aca="true" t="shared" si="2" ref="E4:E67">D4*1.21</f>
        <v>0</v>
      </c>
      <c r="F4" s="5">
        <v>20</v>
      </c>
      <c r="G4" s="4">
        <f t="shared" si="0"/>
        <v>0</v>
      </c>
      <c r="H4" s="4">
        <f t="shared" si="1"/>
        <v>0</v>
      </c>
    </row>
    <row r="5" spans="1:8" ht="15" customHeight="1">
      <c r="A5" s="1">
        <v>3</v>
      </c>
      <c r="B5" s="2" t="s">
        <v>78</v>
      </c>
      <c r="C5" s="2" t="s">
        <v>29</v>
      </c>
      <c r="D5" s="3"/>
      <c r="E5" s="4">
        <f t="shared" si="2"/>
        <v>0</v>
      </c>
      <c r="F5" s="5">
        <v>300</v>
      </c>
      <c r="G5" s="4">
        <f t="shared" si="0"/>
        <v>0</v>
      </c>
      <c r="H5" s="4">
        <f t="shared" si="1"/>
        <v>0</v>
      </c>
    </row>
    <row r="6" spans="1:8" ht="15" customHeight="1">
      <c r="A6" s="1">
        <v>4</v>
      </c>
      <c r="B6" s="2" t="s">
        <v>73</v>
      </c>
      <c r="C6" s="2" t="s">
        <v>29</v>
      </c>
      <c r="D6" s="3"/>
      <c r="E6" s="4">
        <f t="shared" si="2"/>
        <v>0</v>
      </c>
      <c r="F6" s="5">
        <v>100</v>
      </c>
      <c r="G6" s="4">
        <f t="shared" si="0"/>
        <v>0</v>
      </c>
      <c r="H6" s="4">
        <f t="shared" si="1"/>
        <v>0</v>
      </c>
    </row>
    <row r="7" spans="1:8" ht="15" customHeight="1">
      <c r="A7" s="1">
        <v>5</v>
      </c>
      <c r="B7" s="2" t="s">
        <v>41</v>
      </c>
      <c r="C7" s="2" t="s">
        <v>34</v>
      </c>
      <c r="D7" s="3"/>
      <c r="E7" s="4">
        <f t="shared" si="2"/>
        <v>0</v>
      </c>
      <c r="F7" s="5">
        <v>10</v>
      </c>
      <c r="G7" s="4">
        <f t="shared" si="0"/>
        <v>0</v>
      </c>
      <c r="H7" s="4">
        <f t="shared" si="1"/>
        <v>0</v>
      </c>
    </row>
    <row r="8" spans="1:8" ht="15" customHeight="1">
      <c r="A8" s="1">
        <v>6</v>
      </c>
      <c r="B8" s="2" t="s">
        <v>4</v>
      </c>
      <c r="C8" s="2" t="s">
        <v>29</v>
      </c>
      <c r="D8" s="3"/>
      <c r="E8" s="4">
        <f t="shared" si="2"/>
        <v>0</v>
      </c>
      <c r="F8" s="5">
        <v>20</v>
      </c>
      <c r="G8" s="4">
        <f t="shared" si="0"/>
        <v>0</v>
      </c>
      <c r="H8" s="4">
        <f t="shared" si="1"/>
        <v>0</v>
      </c>
    </row>
    <row r="9" spans="1:8" ht="15" customHeight="1">
      <c r="A9" s="1">
        <v>7</v>
      </c>
      <c r="B9" s="2" t="s">
        <v>72</v>
      </c>
      <c r="C9" s="2" t="s">
        <v>29</v>
      </c>
      <c r="D9" s="3"/>
      <c r="E9" s="4">
        <f t="shared" si="2"/>
        <v>0</v>
      </c>
      <c r="F9" s="5">
        <v>30</v>
      </c>
      <c r="G9" s="4">
        <f t="shared" si="0"/>
        <v>0</v>
      </c>
      <c r="H9" s="4">
        <f t="shared" si="1"/>
        <v>0</v>
      </c>
    </row>
    <row r="10" spans="1:8" ht="15" customHeight="1">
      <c r="A10" s="1">
        <v>8</v>
      </c>
      <c r="B10" s="2" t="s">
        <v>74</v>
      </c>
      <c r="C10" s="2" t="s">
        <v>29</v>
      </c>
      <c r="D10" s="3"/>
      <c r="E10" s="4">
        <f t="shared" si="2"/>
        <v>0</v>
      </c>
      <c r="F10" s="5">
        <v>30</v>
      </c>
      <c r="G10" s="4">
        <f t="shared" si="0"/>
        <v>0</v>
      </c>
      <c r="H10" s="4">
        <f t="shared" si="1"/>
        <v>0</v>
      </c>
    </row>
    <row r="11" spans="1:8" ht="15" customHeight="1">
      <c r="A11" s="1">
        <v>9</v>
      </c>
      <c r="B11" s="2" t="s">
        <v>22</v>
      </c>
      <c r="C11" s="2" t="s">
        <v>29</v>
      </c>
      <c r="D11" s="3"/>
      <c r="E11" s="4">
        <f t="shared" si="2"/>
        <v>0</v>
      </c>
      <c r="F11" s="5">
        <v>5000</v>
      </c>
      <c r="G11" s="4">
        <f t="shared" si="0"/>
        <v>0</v>
      </c>
      <c r="H11" s="4">
        <f t="shared" si="1"/>
        <v>0</v>
      </c>
    </row>
    <row r="12" spans="1:8" ht="15" customHeight="1">
      <c r="A12" s="1">
        <v>10</v>
      </c>
      <c r="B12" s="2" t="s">
        <v>32</v>
      </c>
      <c r="C12" s="2" t="s">
        <v>29</v>
      </c>
      <c r="D12" s="3"/>
      <c r="E12" s="4">
        <f t="shared" si="2"/>
        <v>0</v>
      </c>
      <c r="F12" s="5">
        <v>3000</v>
      </c>
      <c r="G12" s="4">
        <f t="shared" si="0"/>
        <v>0</v>
      </c>
      <c r="H12" s="4">
        <f t="shared" si="0"/>
        <v>0</v>
      </c>
    </row>
    <row r="13" spans="1:8" ht="15" customHeight="1">
      <c r="A13" s="1">
        <v>11</v>
      </c>
      <c r="B13" s="2" t="s">
        <v>23</v>
      </c>
      <c r="C13" s="2" t="s">
        <v>29</v>
      </c>
      <c r="D13" s="3"/>
      <c r="E13" s="4">
        <f t="shared" si="2"/>
        <v>0</v>
      </c>
      <c r="F13" s="5">
        <v>20000</v>
      </c>
      <c r="G13" s="4">
        <f t="shared" si="0"/>
        <v>0</v>
      </c>
      <c r="H13" s="4">
        <f t="shared" si="1"/>
        <v>0</v>
      </c>
    </row>
    <row r="14" spans="1:8" ht="15" customHeight="1">
      <c r="A14" s="1">
        <v>12</v>
      </c>
      <c r="B14" s="2" t="s">
        <v>24</v>
      </c>
      <c r="C14" s="2" t="s">
        <v>29</v>
      </c>
      <c r="D14" s="3"/>
      <c r="E14" s="4">
        <f t="shared" si="2"/>
        <v>0</v>
      </c>
      <c r="F14" s="5">
        <v>3000</v>
      </c>
      <c r="G14" s="4">
        <f t="shared" si="0"/>
        <v>0</v>
      </c>
      <c r="H14" s="4">
        <f t="shared" si="1"/>
        <v>0</v>
      </c>
    </row>
    <row r="15" spans="1:8" ht="15" customHeight="1">
      <c r="A15" s="1">
        <v>13</v>
      </c>
      <c r="B15" s="2" t="s">
        <v>76</v>
      </c>
      <c r="C15" s="2" t="s">
        <v>29</v>
      </c>
      <c r="D15" s="3"/>
      <c r="E15" s="4">
        <f t="shared" si="2"/>
        <v>0</v>
      </c>
      <c r="F15" s="5">
        <v>10000</v>
      </c>
      <c r="G15" s="4">
        <f t="shared" si="0"/>
        <v>0</v>
      </c>
      <c r="H15" s="4">
        <f t="shared" si="1"/>
        <v>0</v>
      </c>
    </row>
    <row r="16" spans="1:8" ht="15" customHeight="1">
      <c r="A16" s="1">
        <v>14</v>
      </c>
      <c r="B16" s="2" t="s">
        <v>75</v>
      </c>
      <c r="C16" s="2" t="s">
        <v>29</v>
      </c>
      <c r="D16" s="3"/>
      <c r="E16" s="4">
        <f t="shared" si="2"/>
        <v>0</v>
      </c>
      <c r="F16" s="5">
        <v>15000</v>
      </c>
      <c r="G16" s="4">
        <f t="shared" si="0"/>
        <v>0</v>
      </c>
      <c r="H16" s="4">
        <f t="shared" si="1"/>
        <v>0</v>
      </c>
    </row>
    <row r="17" spans="1:8" ht="15" customHeight="1">
      <c r="A17" s="1">
        <v>15</v>
      </c>
      <c r="B17" s="2" t="s">
        <v>42</v>
      </c>
      <c r="C17" s="2" t="s">
        <v>33</v>
      </c>
      <c r="D17" s="3"/>
      <c r="E17" s="4">
        <f t="shared" si="2"/>
        <v>0</v>
      </c>
      <c r="F17" s="5">
        <v>300</v>
      </c>
      <c r="G17" s="4">
        <f t="shared" si="0"/>
        <v>0</v>
      </c>
      <c r="H17" s="4">
        <f t="shared" si="1"/>
        <v>0</v>
      </c>
    </row>
    <row r="18" spans="1:8" ht="15" customHeight="1">
      <c r="A18" s="1">
        <v>16</v>
      </c>
      <c r="B18" s="2" t="s">
        <v>43</v>
      </c>
      <c r="C18" s="2" t="s">
        <v>33</v>
      </c>
      <c r="D18" s="3"/>
      <c r="E18" s="4">
        <f t="shared" si="2"/>
        <v>0</v>
      </c>
      <c r="F18" s="5">
        <v>100</v>
      </c>
      <c r="G18" s="4">
        <f t="shared" si="0"/>
        <v>0</v>
      </c>
      <c r="H18" s="4">
        <f t="shared" si="1"/>
        <v>0</v>
      </c>
    </row>
    <row r="19" spans="1:8" ht="15" customHeight="1">
      <c r="A19" s="1">
        <v>17</v>
      </c>
      <c r="B19" s="2" t="s">
        <v>44</v>
      </c>
      <c r="C19" s="2" t="s">
        <v>33</v>
      </c>
      <c r="D19" s="3"/>
      <c r="E19" s="4">
        <f t="shared" si="2"/>
        <v>0</v>
      </c>
      <c r="F19" s="5">
        <v>100</v>
      </c>
      <c r="G19" s="4">
        <f t="shared" si="0"/>
        <v>0</v>
      </c>
      <c r="H19" s="4">
        <f t="shared" si="1"/>
        <v>0</v>
      </c>
    </row>
    <row r="20" spans="1:8" ht="15" customHeight="1">
      <c r="A20" s="1">
        <v>18</v>
      </c>
      <c r="B20" s="2" t="s">
        <v>45</v>
      </c>
      <c r="C20" s="2" t="s">
        <v>34</v>
      </c>
      <c r="D20" s="3"/>
      <c r="E20" s="4">
        <f t="shared" si="2"/>
        <v>0</v>
      </c>
      <c r="F20" s="5">
        <v>50</v>
      </c>
      <c r="G20" s="4">
        <f t="shared" si="0"/>
        <v>0</v>
      </c>
      <c r="H20" s="4">
        <f t="shared" si="1"/>
        <v>0</v>
      </c>
    </row>
    <row r="21" spans="1:8" ht="15" customHeight="1">
      <c r="A21" s="1">
        <v>19</v>
      </c>
      <c r="B21" s="2" t="s">
        <v>46</v>
      </c>
      <c r="C21" s="2" t="s">
        <v>34</v>
      </c>
      <c r="D21" s="3"/>
      <c r="E21" s="4">
        <f t="shared" si="2"/>
        <v>0</v>
      </c>
      <c r="F21" s="5">
        <v>3000</v>
      </c>
      <c r="G21" s="4">
        <f t="shared" si="0"/>
        <v>0</v>
      </c>
      <c r="H21" s="4">
        <f t="shared" si="1"/>
        <v>0</v>
      </c>
    </row>
    <row r="22" spans="1:8" ht="15" customHeight="1">
      <c r="A22" s="1">
        <v>20</v>
      </c>
      <c r="B22" s="2" t="s">
        <v>79</v>
      </c>
      <c r="C22" s="2" t="s">
        <v>29</v>
      </c>
      <c r="D22" s="3"/>
      <c r="E22" s="4">
        <f t="shared" si="2"/>
        <v>0</v>
      </c>
      <c r="F22" s="5">
        <v>150</v>
      </c>
      <c r="G22" s="4">
        <f t="shared" si="0"/>
        <v>0</v>
      </c>
      <c r="H22" s="4">
        <f t="shared" si="1"/>
        <v>0</v>
      </c>
    </row>
    <row r="23" spans="1:8" ht="15" customHeight="1">
      <c r="A23" s="1">
        <v>21</v>
      </c>
      <c r="B23" s="2" t="s">
        <v>47</v>
      </c>
      <c r="C23" s="2" t="s">
        <v>29</v>
      </c>
      <c r="D23" s="3"/>
      <c r="E23" s="4">
        <f t="shared" si="2"/>
        <v>0</v>
      </c>
      <c r="F23" s="5">
        <v>300</v>
      </c>
      <c r="G23" s="4">
        <f t="shared" si="0"/>
        <v>0</v>
      </c>
      <c r="H23" s="4">
        <f t="shared" si="1"/>
        <v>0</v>
      </c>
    </row>
    <row r="24" spans="1:8" ht="15" customHeight="1">
      <c r="A24" s="1">
        <v>22</v>
      </c>
      <c r="B24" s="2" t="s">
        <v>35</v>
      </c>
      <c r="C24" s="2" t="s">
        <v>29</v>
      </c>
      <c r="D24" s="3"/>
      <c r="E24" s="4">
        <f t="shared" si="2"/>
        <v>0</v>
      </c>
      <c r="F24" s="5">
        <v>250</v>
      </c>
      <c r="G24" s="4">
        <f t="shared" si="0"/>
        <v>0</v>
      </c>
      <c r="H24" s="4">
        <f t="shared" si="1"/>
        <v>0</v>
      </c>
    </row>
    <row r="25" spans="1:8" ht="15" customHeight="1">
      <c r="A25" s="1">
        <v>23</v>
      </c>
      <c r="B25" s="2" t="s">
        <v>25</v>
      </c>
      <c r="C25" s="2" t="s">
        <v>29</v>
      </c>
      <c r="D25" s="3"/>
      <c r="E25" s="4">
        <f t="shared" si="2"/>
        <v>0</v>
      </c>
      <c r="F25" s="5">
        <v>100</v>
      </c>
      <c r="G25" s="4">
        <f t="shared" si="0"/>
        <v>0</v>
      </c>
      <c r="H25" s="4">
        <f t="shared" si="1"/>
        <v>0</v>
      </c>
    </row>
    <row r="26" spans="1:8" ht="15" customHeight="1">
      <c r="A26" s="1">
        <v>24</v>
      </c>
      <c r="B26" s="2" t="s">
        <v>36</v>
      </c>
      <c r="C26" s="2" t="s">
        <v>29</v>
      </c>
      <c r="D26" s="3"/>
      <c r="E26" s="4">
        <f t="shared" si="2"/>
        <v>0</v>
      </c>
      <c r="F26" s="5">
        <v>500</v>
      </c>
      <c r="G26" s="4">
        <f t="shared" si="0"/>
        <v>0</v>
      </c>
      <c r="H26" s="4">
        <f t="shared" si="1"/>
        <v>0</v>
      </c>
    </row>
    <row r="27" spans="1:8" ht="15" customHeight="1">
      <c r="A27" s="1">
        <v>25</v>
      </c>
      <c r="B27" s="2" t="s">
        <v>48</v>
      </c>
      <c r="C27" s="2" t="s">
        <v>34</v>
      </c>
      <c r="D27" s="3"/>
      <c r="E27" s="4">
        <f t="shared" si="2"/>
        <v>0</v>
      </c>
      <c r="F27" s="5">
        <v>10</v>
      </c>
      <c r="G27" s="4">
        <f t="shared" si="0"/>
        <v>0</v>
      </c>
      <c r="H27" s="4">
        <f t="shared" si="1"/>
        <v>0</v>
      </c>
    </row>
    <row r="28" spans="1:8" ht="15" customHeight="1">
      <c r="A28" s="1">
        <v>26</v>
      </c>
      <c r="B28" s="2" t="s">
        <v>49</v>
      </c>
      <c r="C28" s="2" t="s">
        <v>29</v>
      </c>
      <c r="D28" s="3"/>
      <c r="E28" s="4">
        <f t="shared" si="2"/>
        <v>0</v>
      </c>
      <c r="F28" s="5">
        <v>1000</v>
      </c>
      <c r="G28" s="4">
        <f t="shared" si="0"/>
        <v>0</v>
      </c>
      <c r="H28" s="4">
        <f t="shared" si="1"/>
        <v>0</v>
      </c>
    </row>
    <row r="29" spans="1:8" ht="15" customHeight="1">
      <c r="A29" s="1">
        <v>27</v>
      </c>
      <c r="B29" s="2" t="s">
        <v>50</v>
      </c>
      <c r="C29" s="2" t="s">
        <v>29</v>
      </c>
      <c r="D29" s="3"/>
      <c r="E29" s="4">
        <f t="shared" si="2"/>
        <v>0</v>
      </c>
      <c r="F29" s="5">
        <v>1000</v>
      </c>
      <c r="G29" s="4">
        <f t="shared" si="0"/>
        <v>0</v>
      </c>
      <c r="H29" s="4">
        <f t="shared" si="1"/>
        <v>0</v>
      </c>
    </row>
    <row r="30" spans="1:8" ht="15" customHeight="1">
      <c r="A30" s="1">
        <v>28</v>
      </c>
      <c r="B30" s="2" t="s">
        <v>51</v>
      </c>
      <c r="C30" s="2" t="s">
        <v>29</v>
      </c>
      <c r="D30" s="3"/>
      <c r="E30" s="4">
        <f t="shared" si="2"/>
        <v>0</v>
      </c>
      <c r="F30" s="5">
        <v>4000</v>
      </c>
      <c r="G30" s="4">
        <f t="shared" si="0"/>
        <v>0</v>
      </c>
      <c r="H30" s="4">
        <f t="shared" si="1"/>
        <v>0</v>
      </c>
    </row>
    <row r="31" spans="1:8" ht="15" customHeight="1">
      <c r="A31" s="1">
        <v>29</v>
      </c>
      <c r="B31" s="2" t="s">
        <v>26</v>
      </c>
      <c r="C31" s="2" t="s">
        <v>29</v>
      </c>
      <c r="D31" s="3"/>
      <c r="E31" s="4">
        <f t="shared" si="2"/>
        <v>0</v>
      </c>
      <c r="F31" s="5">
        <v>30</v>
      </c>
      <c r="G31" s="4">
        <f t="shared" si="0"/>
        <v>0</v>
      </c>
      <c r="H31" s="4">
        <f t="shared" si="1"/>
        <v>0</v>
      </c>
    </row>
    <row r="32" spans="1:8" ht="15" customHeight="1">
      <c r="A32" s="1">
        <v>30</v>
      </c>
      <c r="B32" s="6" t="s">
        <v>27</v>
      </c>
      <c r="C32" s="6" t="s">
        <v>29</v>
      </c>
      <c r="D32" s="3"/>
      <c r="E32" s="4">
        <f t="shared" si="2"/>
        <v>0</v>
      </c>
      <c r="F32" s="5">
        <v>200</v>
      </c>
      <c r="G32" s="4">
        <f t="shared" si="0"/>
        <v>0</v>
      </c>
      <c r="H32" s="4">
        <f t="shared" si="1"/>
        <v>0</v>
      </c>
    </row>
    <row r="33" spans="1:8" ht="15" customHeight="1">
      <c r="A33" s="1">
        <v>31</v>
      </c>
      <c r="B33" s="2" t="s">
        <v>37</v>
      </c>
      <c r="C33" s="6" t="s">
        <v>29</v>
      </c>
      <c r="D33" s="3"/>
      <c r="E33" s="4">
        <f t="shared" si="2"/>
        <v>0</v>
      </c>
      <c r="F33" s="5">
        <v>40</v>
      </c>
      <c r="G33" s="4">
        <f t="shared" si="0"/>
        <v>0</v>
      </c>
      <c r="H33" s="4">
        <f t="shared" si="1"/>
        <v>0</v>
      </c>
    </row>
    <row r="34" spans="1:8" ht="15" customHeight="1">
      <c r="A34" s="1">
        <v>32</v>
      </c>
      <c r="B34" s="2" t="s">
        <v>64</v>
      </c>
      <c r="C34" s="6" t="s">
        <v>29</v>
      </c>
      <c r="D34" s="3"/>
      <c r="E34" s="4">
        <f t="shared" si="2"/>
        <v>0</v>
      </c>
      <c r="F34" s="5">
        <v>2000</v>
      </c>
      <c r="G34" s="4">
        <f t="shared" si="0"/>
        <v>0</v>
      </c>
      <c r="H34" s="4">
        <f t="shared" si="1"/>
        <v>0</v>
      </c>
    </row>
    <row r="35" spans="1:8" ht="15" customHeight="1">
      <c r="A35" s="1">
        <v>33</v>
      </c>
      <c r="B35" s="2" t="s">
        <v>52</v>
      </c>
      <c r="C35" s="6" t="s">
        <v>29</v>
      </c>
      <c r="D35" s="3"/>
      <c r="E35" s="4">
        <f t="shared" si="2"/>
        <v>0</v>
      </c>
      <c r="F35" s="5">
        <v>5000</v>
      </c>
      <c r="G35" s="4">
        <f t="shared" si="0"/>
        <v>0</v>
      </c>
      <c r="H35" s="4">
        <f t="shared" si="1"/>
        <v>0</v>
      </c>
    </row>
    <row r="36" spans="1:8" ht="15" customHeight="1">
      <c r="A36" s="1">
        <v>34</v>
      </c>
      <c r="B36" s="2" t="s">
        <v>53</v>
      </c>
      <c r="C36" s="6" t="s">
        <v>29</v>
      </c>
      <c r="D36" s="3"/>
      <c r="E36" s="4">
        <f t="shared" si="2"/>
        <v>0</v>
      </c>
      <c r="F36" s="5">
        <v>5000</v>
      </c>
      <c r="G36" s="4">
        <f t="shared" si="0"/>
        <v>0</v>
      </c>
      <c r="H36" s="4">
        <f t="shared" si="1"/>
        <v>0</v>
      </c>
    </row>
    <row r="37" spans="1:8" ht="15" customHeight="1">
      <c r="A37" s="1">
        <v>35</v>
      </c>
      <c r="B37" s="2" t="s">
        <v>5</v>
      </c>
      <c r="C37" s="6" t="s">
        <v>29</v>
      </c>
      <c r="D37" s="3"/>
      <c r="E37" s="4">
        <f t="shared" si="2"/>
        <v>0</v>
      </c>
      <c r="F37" s="5">
        <v>5000</v>
      </c>
      <c r="G37" s="4">
        <f t="shared" si="0"/>
        <v>0</v>
      </c>
      <c r="H37" s="4">
        <f t="shared" si="1"/>
        <v>0</v>
      </c>
    </row>
    <row r="38" spans="1:8" ht="15" customHeight="1">
      <c r="A38" s="1">
        <v>36</v>
      </c>
      <c r="B38" s="2" t="s">
        <v>6</v>
      </c>
      <c r="C38" s="6" t="s">
        <v>29</v>
      </c>
      <c r="D38" s="3"/>
      <c r="E38" s="4">
        <f t="shared" si="2"/>
        <v>0</v>
      </c>
      <c r="F38" s="5">
        <v>5000</v>
      </c>
      <c r="G38" s="4">
        <f t="shared" si="0"/>
        <v>0</v>
      </c>
      <c r="H38" s="4">
        <f t="shared" si="1"/>
        <v>0</v>
      </c>
    </row>
    <row r="39" spans="1:8" ht="15" customHeight="1">
      <c r="A39" s="1">
        <v>37</v>
      </c>
      <c r="B39" s="2" t="s">
        <v>54</v>
      </c>
      <c r="C39" s="6" t="s">
        <v>29</v>
      </c>
      <c r="D39" s="3"/>
      <c r="E39" s="4">
        <f t="shared" si="2"/>
        <v>0</v>
      </c>
      <c r="F39" s="5">
        <v>5000</v>
      </c>
      <c r="G39" s="4">
        <f t="shared" si="0"/>
        <v>0</v>
      </c>
      <c r="H39" s="4">
        <f t="shared" si="1"/>
        <v>0</v>
      </c>
    </row>
    <row r="40" spans="1:8" ht="15" customHeight="1">
      <c r="A40" s="1">
        <v>38</v>
      </c>
      <c r="B40" s="2" t="s">
        <v>7</v>
      </c>
      <c r="C40" s="2" t="s">
        <v>29</v>
      </c>
      <c r="D40" s="3"/>
      <c r="E40" s="4">
        <f t="shared" si="2"/>
        <v>0</v>
      </c>
      <c r="F40" s="5">
        <v>10</v>
      </c>
      <c r="G40" s="4">
        <f t="shared" si="0"/>
        <v>0</v>
      </c>
      <c r="H40" s="4">
        <f t="shared" si="1"/>
        <v>0</v>
      </c>
    </row>
    <row r="41" spans="1:8" ht="15" customHeight="1">
      <c r="A41" s="1">
        <v>39</v>
      </c>
      <c r="B41" s="2" t="s">
        <v>8</v>
      </c>
      <c r="C41" s="2" t="s">
        <v>29</v>
      </c>
      <c r="D41" s="3"/>
      <c r="E41" s="4">
        <f t="shared" si="2"/>
        <v>0</v>
      </c>
      <c r="F41" s="5">
        <v>30</v>
      </c>
      <c r="G41" s="4">
        <f t="shared" si="0"/>
        <v>0</v>
      </c>
      <c r="H41" s="4">
        <f t="shared" si="1"/>
        <v>0</v>
      </c>
    </row>
    <row r="42" spans="1:8" ht="15" customHeight="1">
      <c r="A42" s="1">
        <v>40</v>
      </c>
      <c r="B42" s="2" t="s">
        <v>55</v>
      </c>
      <c r="C42" s="2" t="s">
        <v>29</v>
      </c>
      <c r="D42" s="3"/>
      <c r="E42" s="4">
        <f t="shared" si="2"/>
        <v>0</v>
      </c>
      <c r="F42" s="5">
        <v>150</v>
      </c>
      <c r="G42" s="4">
        <f t="shared" si="0"/>
        <v>0</v>
      </c>
      <c r="H42" s="4">
        <f t="shared" si="1"/>
        <v>0</v>
      </c>
    </row>
    <row r="43" spans="1:8" ht="15" customHeight="1">
      <c r="A43" s="1">
        <v>41</v>
      </c>
      <c r="B43" s="2" t="s">
        <v>81</v>
      </c>
      <c r="C43" s="2" t="s">
        <v>29</v>
      </c>
      <c r="D43" s="3"/>
      <c r="E43" s="4">
        <f t="shared" si="2"/>
        <v>0</v>
      </c>
      <c r="F43" s="5">
        <v>500</v>
      </c>
      <c r="G43" s="4">
        <f aca="true" t="shared" si="3" ref="G43:G71">D43*F43</f>
        <v>0</v>
      </c>
      <c r="H43" s="4">
        <f aca="true" t="shared" si="4" ref="H43:H71">(E43*F43)</f>
        <v>0</v>
      </c>
    </row>
    <row r="44" spans="1:8" ht="15" customHeight="1">
      <c r="A44" s="7">
        <v>42</v>
      </c>
      <c r="B44" s="6" t="s">
        <v>65</v>
      </c>
      <c r="C44" s="6" t="s">
        <v>29</v>
      </c>
      <c r="D44" s="3"/>
      <c r="E44" s="4">
        <f t="shared" si="2"/>
        <v>0</v>
      </c>
      <c r="F44" s="5">
        <v>200</v>
      </c>
      <c r="G44" s="4">
        <f t="shared" si="3"/>
        <v>0</v>
      </c>
      <c r="H44" s="4">
        <f t="shared" si="4"/>
        <v>0</v>
      </c>
    </row>
    <row r="45" spans="1:8" ht="15" customHeight="1">
      <c r="A45" s="7">
        <v>43</v>
      </c>
      <c r="B45" s="8" t="s">
        <v>66</v>
      </c>
      <c r="C45" s="8" t="s">
        <v>29</v>
      </c>
      <c r="D45" s="3"/>
      <c r="E45" s="4">
        <f t="shared" si="2"/>
        <v>0</v>
      </c>
      <c r="F45" s="5">
        <v>50</v>
      </c>
      <c r="G45" s="4">
        <f t="shared" si="3"/>
        <v>0</v>
      </c>
      <c r="H45" s="4">
        <f t="shared" si="4"/>
        <v>0</v>
      </c>
    </row>
    <row r="46" spans="1:8" ht="15" customHeight="1">
      <c r="A46" s="1">
        <v>44</v>
      </c>
      <c r="B46" s="2" t="s">
        <v>56</v>
      </c>
      <c r="C46" s="2" t="s">
        <v>29</v>
      </c>
      <c r="D46" s="3"/>
      <c r="E46" s="4">
        <f t="shared" si="2"/>
        <v>0</v>
      </c>
      <c r="F46" s="5">
        <v>400</v>
      </c>
      <c r="G46" s="4">
        <f t="shared" si="3"/>
        <v>0</v>
      </c>
      <c r="H46" s="4">
        <f t="shared" si="4"/>
        <v>0</v>
      </c>
    </row>
    <row r="47" spans="1:8" ht="15" customHeight="1">
      <c r="A47" s="1">
        <v>45</v>
      </c>
      <c r="B47" s="2" t="s">
        <v>57</v>
      </c>
      <c r="C47" s="2" t="s">
        <v>29</v>
      </c>
      <c r="D47" s="3"/>
      <c r="E47" s="4">
        <f t="shared" si="2"/>
        <v>0</v>
      </c>
      <c r="F47" s="5">
        <v>50</v>
      </c>
      <c r="G47" s="4">
        <f t="shared" si="3"/>
        <v>0</v>
      </c>
      <c r="H47" s="4">
        <f t="shared" si="4"/>
        <v>0</v>
      </c>
    </row>
    <row r="48" spans="1:8" ht="15" customHeight="1">
      <c r="A48" s="1">
        <v>46</v>
      </c>
      <c r="B48" s="2" t="s">
        <v>58</v>
      </c>
      <c r="C48" s="2" t="s">
        <v>29</v>
      </c>
      <c r="D48" s="3"/>
      <c r="E48" s="4">
        <f t="shared" si="2"/>
        <v>0</v>
      </c>
      <c r="F48" s="5">
        <v>400</v>
      </c>
      <c r="G48" s="4">
        <f t="shared" si="3"/>
        <v>0</v>
      </c>
      <c r="H48" s="4">
        <f t="shared" si="4"/>
        <v>0</v>
      </c>
    </row>
    <row r="49" spans="1:8" ht="15" customHeight="1">
      <c r="A49" s="1">
        <v>47</v>
      </c>
      <c r="B49" s="2" t="s">
        <v>9</v>
      </c>
      <c r="C49" s="2" t="s">
        <v>29</v>
      </c>
      <c r="D49" s="3"/>
      <c r="E49" s="4">
        <f t="shared" si="2"/>
        <v>0</v>
      </c>
      <c r="F49" s="5">
        <v>30</v>
      </c>
      <c r="G49" s="4">
        <f t="shared" si="3"/>
        <v>0</v>
      </c>
      <c r="H49" s="4">
        <f t="shared" si="4"/>
        <v>0</v>
      </c>
    </row>
    <row r="50" spans="1:8" ht="15" customHeight="1">
      <c r="A50" s="1">
        <v>48</v>
      </c>
      <c r="B50" s="2" t="s">
        <v>77</v>
      </c>
      <c r="C50" s="2" t="s">
        <v>29</v>
      </c>
      <c r="D50" s="3"/>
      <c r="E50" s="4">
        <f t="shared" si="2"/>
        <v>0</v>
      </c>
      <c r="F50" s="5">
        <v>50</v>
      </c>
      <c r="G50" s="4">
        <f t="shared" si="3"/>
        <v>0</v>
      </c>
      <c r="H50" s="4">
        <f t="shared" si="4"/>
        <v>0</v>
      </c>
    </row>
    <row r="51" spans="1:8" ht="15" customHeight="1">
      <c r="A51" s="1">
        <v>49</v>
      </c>
      <c r="B51" s="2" t="s">
        <v>11</v>
      </c>
      <c r="C51" s="2" t="s">
        <v>29</v>
      </c>
      <c r="D51" s="3"/>
      <c r="E51" s="4">
        <f t="shared" si="2"/>
        <v>0</v>
      </c>
      <c r="F51" s="5">
        <v>20</v>
      </c>
      <c r="G51" s="4">
        <f t="shared" si="3"/>
        <v>0</v>
      </c>
      <c r="H51" s="4">
        <f t="shared" si="4"/>
        <v>0</v>
      </c>
    </row>
    <row r="52" spans="1:8" ht="15" customHeight="1">
      <c r="A52" s="1">
        <v>50</v>
      </c>
      <c r="B52" s="2" t="s">
        <v>10</v>
      </c>
      <c r="C52" s="2" t="s">
        <v>29</v>
      </c>
      <c r="D52" s="3"/>
      <c r="E52" s="4">
        <f t="shared" si="2"/>
        <v>0</v>
      </c>
      <c r="F52" s="5">
        <v>20</v>
      </c>
      <c r="G52" s="4">
        <f t="shared" si="3"/>
        <v>0</v>
      </c>
      <c r="H52" s="4">
        <f t="shared" si="4"/>
        <v>0</v>
      </c>
    </row>
    <row r="53" spans="1:8" ht="15" customHeight="1">
      <c r="A53" s="1">
        <v>51</v>
      </c>
      <c r="B53" s="2" t="s">
        <v>12</v>
      </c>
      <c r="C53" s="2" t="s">
        <v>29</v>
      </c>
      <c r="D53" s="3"/>
      <c r="E53" s="4">
        <f t="shared" si="2"/>
        <v>0</v>
      </c>
      <c r="F53" s="5">
        <v>20</v>
      </c>
      <c r="G53" s="4">
        <f t="shared" si="3"/>
        <v>0</v>
      </c>
      <c r="H53" s="4">
        <f t="shared" si="4"/>
        <v>0</v>
      </c>
    </row>
    <row r="54" spans="1:8" ht="15" customHeight="1">
      <c r="A54" s="1">
        <v>52</v>
      </c>
      <c r="B54" s="2" t="s">
        <v>13</v>
      </c>
      <c r="C54" s="2" t="s">
        <v>29</v>
      </c>
      <c r="D54" s="3"/>
      <c r="E54" s="4">
        <f t="shared" si="2"/>
        <v>0</v>
      </c>
      <c r="F54" s="5">
        <v>8000</v>
      </c>
      <c r="G54" s="4">
        <f t="shared" si="3"/>
        <v>0</v>
      </c>
      <c r="H54" s="4">
        <f t="shared" si="4"/>
        <v>0</v>
      </c>
    </row>
    <row r="55" spans="1:8" ht="15" customHeight="1">
      <c r="A55" s="1">
        <v>53</v>
      </c>
      <c r="B55" s="2" t="s">
        <v>14</v>
      </c>
      <c r="C55" s="2" t="s">
        <v>29</v>
      </c>
      <c r="D55" s="3"/>
      <c r="E55" s="4">
        <f t="shared" si="2"/>
        <v>0</v>
      </c>
      <c r="F55" s="5">
        <v>1000</v>
      </c>
      <c r="G55" s="4">
        <f t="shared" si="3"/>
        <v>0</v>
      </c>
      <c r="H55" s="4">
        <f t="shared" si="4"/>
        <v>0</v>
      </c>
    </row>
    <row r="56" spans="1:8" ht="15" customHeight="1">
      <c r="A56" s="1">
        <v>54</v>
      </c>
      <c r="B56" s="2" t="s">
        <v>68</v>
      </c>
      <c r="C56" s="2" t="s">
        <v>29</v>
      </c>
      <c r="D56" s="3"/>
      <c r="E56" s="4">
        <f t="shared" si="2"/>
        <v>0</v>
      </c>
      <c r="F56" s="5">
        <v>150</v>
      </c>
      <c r="G56" s="4">
        <f t="shared" si="3"/>
        <v>0</v>
      </c>
      <c r="H56" s="4">
        <f t="shared" si="4"/>
        <v>0</v>
      </c>
    </row>
    <row r="57" spans="1:8" ht="15" customHeight="1">
      <c r="A57" s="1">
        <v>55</v>
      </c>
      <c r="B57" s="2" t="s">
        <v>67</v>
      </c>
      <c r="C57" s="2" t="s">
        <v>38</v>
      </c>
      <c r="D57" s="3"/>
      <c r="E57" s="4">
        <f t="shared" si="2"/>
        <v>0</v>
      </c>
      <c r="F57" s="5">
        <v>50</v>
      </c>
      <c r="G57" s="4">
        <f t="shared" si="3"/>
        <v>0</v>
      </c>
      <c r="H57" s="4">
        <f t="shared" si="4"/>
        <v>0</v>
      </c>
    </row>
    <row r="58" spans="1:8" ht="15" customHeight="1">
      <c r="A58" s="1">
        <v>56</v>
      </c>
      <c r="B58" s="2" t="s">
        <v>59</v>
      </c>
      <c r="C58" s="2" t="s">
        <v>29</v>
      </c>
      <c r="D58" s="3"/>
      <c r="E58" s="4">
        <f t="shared" si="2"/>
        <v>0</v>
      </c>
      <c r="F58" s="5">
        <v>100</v>
      </c>
      <c r="G58" s="4">
        <f t="shared" si="3"/>
        <v>0</v>
      </c>
      <c r="H58" s="4">
        <f t="shared" si="4"/>
        <v>0</v>
      </c>
    </row>
    <row r="59" spans="1:8" ht="15" customHeight="1">
      <c r="A59" s="1">
        <v>57</v>
      </c>
      <c r="B59" s="2" t="s">
        <v>60</v>
      </c>
      <c r="C59" s="2" t="s">
        <v>29</v>
      </c>
      <c r="D59" s="3"/>
      <c r="E59" s="4">
        <f t="shared" si="2"/>
        <v>0</v>
      </c>
      <c r="F59" s="5">
        <v>150</v>
      </c>
      <c r="G59" s="4">
        <f t="shared" si="3"/>
        <v>0</v>
      </c>
      <c r="H59" s="4">
        <f t="shared" si="4"/>
        <v>0</v>
      </c>
    </row>
    <row r="60" spans="1:8" ht="15" customHeight="1">
      <c r="A60" s="1">
        <v>58</v>
      </c>
      <c r="B60" s="2" t="s">
        <v>80</v>
      </c>
      <c r="C60" s="2" t="s">
        <v>29</v>
      </c>
      <c r="D60" s="3"/>
      <c r="E60" s="4">
        <f t="shared" si="2"/>
        <v>0</v>
      </c>
      <c r="F60" s="5">
        <v>100</v>
      </c>
      <c r="G60" s="4">
        <f t="shared" si="3"/>
        <v>0</v>
      </c>
      <c r="H60" s="4">
        <f t="shared" si="4"/>
        <v>0</v>
      </c>
    </row>
    <row r="61" spans="1:8" ht="15" customHeight="1">
      <c r="A61" s="1">
        <v>59</v>
      </c>
      <c r="B61" s="2" t="s">
        <v>39</v>
      </c>
      <c r="C61" s="2" t="s">
        <v>29</v>
      </c>
      <c r="D61" s="3"/>
      <c r="E61" s="4">
        <f t="shared" si="2"/>
        <v>0</v>
      </c>
      <c r="F61" s="5">
        <v>600</v>
      </c>
      <c r="G61" s="4">
        <f t="shared" si="3"/>
        <v>0</v>
      </c>
      <c r="H61" s="4">
        <f t="shared" si="4"/>
        <v>0</v>
      </c>
    </row>
    <row r="62" spans="1:8" ht="15" customHeight="1">
      <c r="A62" s="1">
        <v>60</v>
      </c>
      <c r="B62" s="2" t="s">
        <v>61</v>
      </c>
      <c r="C62" s="2" t="s">
        <v>40</v>
      </c>
      <c r="D62" s="3"/>
      <c r="E62" s="4">
        <f t="shared" si="2"/>
        <v>0</v>
      </c>
      <c r="F62" s="5">
        <v>100</v>
      </c>
      <c r="G62" s="4">
        <f t="shared" si="3"/>
        <v>0</v>
      </c>
      <c r="H62" s="4">
        <f t="shared" si="4"/>
        <v>0</v>
      </c>
    </row>
    <row r="63" spans="1:8" ht="15" customHeight="1">
      <c r="A63" s="1">
        <v>61</v>
      </c>
      <c r="B63" s="2" t="s">
        <v>69</v>
      </c>
      <c r="C63" s="2" t="s">
        <v>29</v>
      </c>
      <c r="D63" s="3"/>
      <c r="E63" s="4">
        <f t="shared" si="2"/>
        <v>0</v>
      </c>
      <c r="F63" s="5">
        <v>150</v>
      </c>
      <c r="G63" s="4">
        <f t="shared" si="3"/>
        <v>0</v>
      </c>
      <c r="H63" s="4">
        <f t="shared" si="4"/>
        <v>0</v>
      </c>
    </row>
    <row r="64" spans="1:8" ht="15" customHeight="1">
      <c r="A64" s="1">
        <v>62</v>
      </c>
      <c r="B64" s="2" t="s">
        <v>70</v>
      </c>
      <c r="C64" s="2" t="s">
        <v>29</v>
      </c>
      <c r="D64" s="3"/>
      <c r="E64" s="4">
        <f t="shared" si="2"/>
        <v>0</v>
      </c>
      <c r="F64" s="5">
        <v>7000</v>
      </c>
      <c r="G64" s="4">
        <f t="shared" si="3"/>
        <v>0</v>
      </c>
      <c r="H64" s="4">
        <f>E64*G64</f>
        <v>0</v>
      </c>
    </row>
    <row r="65" spans="1:8" ht="15" customHeight="1">
      <c r="A65" s="1">
        <v>63</v>
      </c>
      <c r="B65" s="2" t="s">
        <v>15</v>
      </c>
      <c r="C65" s="2" t="s">
        <v>29</v>
      </c>
      <c r="D65" s="3"/>
      <c r="E65" s="4">
        <f t="shared" si="2"/>
        <v>0</v>
      </c>
      <c r="F65" s="5">
        <v>50</v>
      </c>
      <c r="G65" s="4">
        <f t="shared" si="3"/>
        <v>0</v>
      </c>
      <c r="H65" s="4">
        <f t="shared" si="4"/>
        <v>0</v>
      </c>
    </row>
    <row r="66" spans="1:8" ht="15" customHeight="1">
      <c r="A66" s="1">
        <v>64</v>
      </c>
      <c r="B66" s="2" t="s">
        <v>16</v>
      </c>
      <c r="C66" s="2" t="s">
        <v>29</v>
      </c>
      <c r="D66" s="3"/>
      <c r="E66" s="4">
        <f t="shared" si="2"/>
        <v>0</v>
      </c>
      <c r="F66" s="5">
        <v>50</v>
      </c>
      <c r="G66" s="4">
        <f t="shared" si="3"/>
        <v>0</v>
      </c>
      <c r="H66" s="4">
        <f t="shared" si="4"/>
        <v>0</v>
      </c>
    </row>
    <row r="67" spans="1:8" ht="15" customHeight="1">
      <c r="A67" s="7">
        <v>65</v>
      </c>
      <c r="B67" s="8" t="s">
        <v>62</v>
      </c>
      <c r="C67" s="8" t="s">
        <v>29</v>
      </c>
      <c r="D67" s="3"/>
      <c r="E67" s="4">
        <f t="shared" si="2"/>
        <v>0</v>
      </c>
      <c r="F67" s="5">
        <v>100</v>
      </c>
      <c r="G67" s="4">
        <f t="shared" si="3"/>
        <v>0</v>
      </c>
      <c r="H67" s="4">
        <f t="shared" si="4"/>
        <v>0</v>
      </c>
    </row>
    <row r="68" spans="1:8" ht="15" customHeight="1">
      <c r="A68" s="9">
        <v>66</v>
      </c>
      <c r="B68" s="6" t="s">
        <v>63</v>
      </c>
      <c r="C68" s="6" t="s">
        <v>29</v>
      </c>
      <c r="D68" s="3"/>
      <c r="E68" s="4">
        <f>D68*1.21</f>
        <v>0</v>
      </c>
      <c r="F68" s="5">
        <v>200</v>
      </c>
      <c r="G68" s="4">
        <f t="shared" si="3"/>
        <v>0</v>
      </c>
      <c r="H68" s="4">
        <f t="shared" si="4"/>
        <v>0</v>
      </c>
    </row>
    <row r="69" spans="1:8" ht="15" customHeight="1">
      <c r="A69" s="9">
        <v>67</v>
      </c>
      <c r="B69" s="8" t="s">
        <v>82</v>
      </c>
      <c r="C69" s="6" t="s">
        <v>29</v>
      </c>
      <c r="D69" s="3"/>
      <c r="E69" s="4">
        <f>D69*1.21</f>
        <v>0</v>
      </c>
      <c r="F69" s="5">
        <v>3600</v>
      </c>
      <c r="G69" s="4">
        <f t="shared" si="3"/>
        <v>0</v>
      </c>
      <c r="H69" s="4">
        <f t="shared" si="4"/>
        <v>0</v>
      </c>
    </row>
    <row r="70" spans="1:8" ht="15" customHeight="1">
      <c r="A70" s="9">
        <v>68</v>
      </c>
      <c r="B70" s="8" t="s">
        <v>83</v>
      </c>
      <c r="C70" s="6" t="s">
        <v>38</v>
      </c>
      <c r="D70" s="3"/>
      <c r="E70" s="4">
        <f>D70*1.21</f>
        <v>0</v>
      </c>
      <c r="F70" s="5">
        <v>8300</v>
      </c>
      <c r="G70" s="4">
        <f t="shared" si="3"/>
        <v>0</v>
      </c>
      <c r="H70" s="4">
        <f t="shared" si="4"/>
        <v>0</v>
      </c>
    </row>
    <row r="71" spans="1:8" ht="15" customHeight="1">
      <c r="A71" s="5">
        <v>69</v>
      </c>
      <c r="B71" s="11" t="s">
        <v>84</v>
      </c>
      <c r="C71" s="12" t="s">
        <v>85</v>
      </c>
      <c r="D71" s="15"/>
      <c r="E71" s="14">
        <f>D71*1.21</f>
        <v>0</v>
      </c>
      <c r="F71" s="13">
        <v>650</v>
      </c>
      <c r="G71" s="14">
        <f t="shared" si="3"/>
        <v>0</v>
      </c>
      <c r="H71" s="14">
        <f t="shared" si="4"/>
        <v>0</v>
      </c>
    </row>
    <row r="72" spans="1:8" ht="15" customHeight="1">
      <c r="A72" s="23"/>
      <c r="B72" s="24"/>
      <c r="C72" s="24"/>
      <c r="D72" s="24"/>
      <c r="E72" s="24"/>
      <c r="F72" s="25"/>
      <c r="G72" s="10">
        <f>SUM(G3:G71)</f>
        <v>0</v>
      </c>
      <c r="H72" s="10">
        <f>SUM(H3:H71)</f>
        <v>0</v>
      </c>
    </row>
    <row r="73" ht="15" customHeight="1"/>
    <row r="74" spans="1:2" ht="15" customHeight="1">
      <c r="A74" t="s">
        <v>91</v>
      </c>
      <c r="B74" t="s">
        <v>90</v>
      </c>
    </row>
    <row r="75" ht="15" customHeight="1"/>
    <row r="76" ht="15" customHeight="1">
      <c r="B76" s="22" t="s">
        <v>86</v>
      </c>
    </row>
    <row r="77" ht="15" customHeight="1">
      <c r="B77" t="s">
        <v>87</v>
      </c>
    </row>
    <row r="78" ht="15" customHeight="1">
      <c r="B78" t="s">
        <v>88</v>
      </c>
    </row>
    <row r="79" ht="15" customHeight="1">
      <c r="B79" t="s">
        <v>89</v>
      </c>
    </row>
    <row r="80" ht="15" customHeight="1"/>
    <row r="81" ht="15" customHeight="1"/>
    <row r="82" ht="15" customHeight="1"/>
    <row r="83" ht="15" customHeight="1">
      <c r="B83" t="s">
        <v>20</v>
      </c>
    </row>
    <row r="84" ht="15" customHeight="1">
      <c r="B84" s="21" t="s">
        <v>21</v>
      </c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</sheetData>
  <sheetProtection/>
  <mergeCells count="5">
    <mergeCell ref="A72:F72"/>
    <mergeCell ref="A1:B2"/>
    <mergeCell ref="G1:H1"/>
    <mergeCell ref="D1:E1"/>
    <mergeCell ref="C1:C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Ivo Sztwiertnia</cp:lastModifiedBy>
  <cp:lastPrinted>2014-10-31T05:56:04Z</cp:lastPrinted>
  <dcterms:created xsi:type="dcterms:W3CDTF">2011-11-02T08:35:22Z</dcterms:created>
  <dcterms:modified xsi:type="dcterms:W3CDTF">2020-10-05T07:46:57Z</dcterms:modified>
  <cp:category/>
  <cp:version/>
  <cp:contentType/>
  <cp:contentStatus/>
</cp:coreProperties>
</file>